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1835"/>
  </bookViews>
  <sheets>
    <sheet name="Основной прайс-лист" sheetId="1" r:id="rId1"/>
  </sheets>
  <calcPr calcId="125725"/>
</workbook>
</file>

<file path=xl/calcChain.xml><?xml version="1.0" encoding="utf-8"?>
<calcChain xmlns="http://schemas.openxmlformats.org/spreadsheetml/2006/main">
  <c r="P204" i="1"/>
  <c r="P186"/>
  <c r="P184"/>
  <c r="P183"/>
  <c r="P182"/>
  <c r="P181"/>
  <c r="P180"/>
  <c r="P179"/>
  <c r="P178"/>
  <c r="P177"/>
  <c r="P176"/>
  <c r="P175"/>
  <c r="Q173"/>
  <c r="P171"/>
  <c r="P170"/>
  <c r="Q163"/>
  <c r="P160"/>
  <c r="Q157"/>
  <c r="P156"/>
  <c r="P155"/>
  <c r="P154"/>
  <c r="P153"/>
  <c r="P152"/>
  <c r="P139"/>
  <c r="P138"/>
  <c r="P136"/>
  <c r="P135"/>
  <c r="P134"/>
  <c r="P133"/>
  <c r="P132"/>
  <c r="P131"/>
  <c r="P130"/>
  <c r="P129"/>
  <c r="P121"/>
  <c r="P114"/>
  <c r="P113"/>
  <c r="P112"/>
  <c r="P111"/>
  <c r="P110"/>
  <c r="P109"/>
  <c r="P108"/>
  <c r="P107"/>
  <c r="P106"/>
  <c r="P105"/>
  <c r="P104"/>
  <c r="P93"/>
  <c r="P92"/>
  <c r="P90"/>
  <c r="P85"/>
  <c r="P84"/>
  <c r="P74"/>
  <c r="P73"/>
  <c r="P72"/>
  <c r="P71"/>
  <c r="P70"/>
  <c r="P69"/>
  <c r="P68"/>
  <c r="P67"/>
  <c r="P66"/>
  <c r="P52"/>
  <c r="P51"/>
  <c r="P50"/>
  <c r="P49"/>
  <c r="P48"/>
  <c r="P47"/>
  <c r="P46"/>
  <c r="P43"/>
  <c r="P42"/>
  <c r="P41"/>
  <c r="P40"/>
  <c r="P39"/>
  <c r="P38"/>
  <c r="P37"/>
  <c r="P36"/>
  <c r="P35"/>
  <c r="P34"/>
  <c r="P33"/>
  <c r="P32"/>
  <c r="P31"/>
  <c r="P30"/>
  <c r="P29"/>
  <c r="P28"/>
  <c r="P27"/>
  <c r="P26"/>
  <c r="P25"/>
  <c r="P24"/>
  <c r="P23"/>
  <c r="P22"/>
  <c r="P21"/>
  <c r="P20"/>
  <c r="P19"/>
  <c r="P18"/>
  <c r="P17"/>
  <c r="P16"/>
  <c r="P15"/>
  <c r="P14"/>
  <c r="P13"/>
  <c r="P12"/>
  <c r="P11"/>
  <c r="P10"/>
  <c r="P9"/>
  <c r="P8"/>
  <c r="P3"/>
</calcChain>
</file>

<file path=xl/sharedStrings.xml><?xml version="1.0" encoding="utf-8"?>
<sst xmlns="http://schemas.openxmlformats.org/spreadsheetml/2006/main" count="2125" uniqueCount="790">
  <si>
    <t>Прайс-лист.</t>
  </si>
  <si>
    <t>Русский фонд содействия образованию и науке (Университет Дмитрия Пожарского).</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</si>
  <si>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</si>
  <si>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</si>
  <si>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</si>
  <si>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</si>
  <si>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</si>
  <si>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</si>
  <si>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</si>
  <si>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</si>
  <si>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</si>
  <si>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</si>
  <si>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</si>
  <si>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</si>
  <si>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</si>
  <si>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</si>
  <si>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</si>
  <si>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</si>
  <si>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</si>
  <si>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</si>
  <si>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</si>
  <si>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</si>
  <si>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t>
  </si>
  <si>
    <t>черно-белая</t>
  </si>
  <si>
    <t>офсетная, 80 гр.</t>
  </si>
  <si>
    <t>ППП "Типография "Наука""</t>
  </si>
  <si>
    <t>Русский фонд содействия образованию и науке</t>
  </si>
  <si>
    <t>170х230</t>
  </si>
  <si>
    <t>обложка</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</si>
  <si>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</si>
  <si>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</si>
  <si>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</si>
  <si>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ISSN 2410-5310</t>
  </si>
  <si>
    <t>NEW!</t>
  </si>
  <si>
    <t>Вестник Университета Дмитрия Пожарского.  Выпуск 3. Политические репрессии на севере России (материалы работы Соловецкого семинара)</t>
  </si>
  <si>
    <t>Содержание номера:
СТАТЬИ И МАТЕРИАЛЫ
Веригин С. Г. Выселение финского населения на территорию Советской Карелии в период Зимней войны 1939–1940 гг.: репрессивный акт или вынужденная мера?
Волков С. В. Северный край в судьбах русского офицерства
Карташёв А. В, Фирсов Р. А. Репрессии бывших лётчиков, проходивших обучение в Англии в 1917 году
Морозов К. Н., Морозова А. Ю., Семёнова Т. А. К 90-летию создания Соловецкого лагеря особого назначения и расстрела заключенных Савватьевского политскита 19 декабря 1923 г.
Пашков А. М. Красный террор в Петрозаводске осенью 1918 года
Петров П. В. Политические репрессии и настроения на Краснознаменном Балтийском флоте в 1930-х — начале 1941 гг.
Репухова О. Ю. Принудительная территориальная мобильность населения из угрожаемой зоны Карелии в середине 1930-х гг.
Солдатова О. Н. Отражение деятельности изобретателей и проектных организаций НКВД на Северо-востоке России в документах филиала РГАНТД
Степанов А. С. «Жалко, что вас не разстреляли». Материалы о деятельности П. Н. Тренина в эмиграции в 1934–1939 гг.
Такала И. Р. «Всех проучим памятным уроком»: об изучении национальных операций Большого террора
Третьяков М. В. Развитие воздушного транспорта в Дальстрое в 1932–1957 годах
Тумшис М. А. Дмитрий Успенский: страницы ненаписанной биографии
Умнягин В. свящ. Образ уголовников в воспоминаниях соловецких заключенных
Чевардин А. В. Бывшие узники КаргопольЛага в руках уральских чекистов
Шульгина М. В. Труд заключённых Соловецких лагерей на Кольском полуострове (1923–1931 годы)
АРХИВЫ И ИСТОРИЧЕСКАЯ НАУКА
Рамазашвили Г. Р. Историк Михаил Супрун против Российской Федерации: отголоски историко-архивного процесса и анализ правовых аргументов, представленных в Европейский Суд по Правам Человека
ПРОСВЕТИТЕЛЬСКИЕ ПРОЕКТЫ
Пономарёва И. П. Выставочный проект «Неперемолотые» как форма сохранения памяти о репрессиях на Русском Севере
Тропичева Е. И. «Соловецкая печать» — электронная коллекция краеведческого фонда «Русский Север» Архангельской областной научной библиотеки: формирование и расширение доступа
Сведения об авторах
Information about the authors
Сокращения</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</si>
  <si>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</si>
  <si>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</si>
  <si>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</si>
  <si>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</si>
  <si>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</si>
  <si>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</si>
  <si>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</si>
  <si>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</si>
  <si>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</si>
  <si>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</si>
  <si>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</si>
  <si>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</si>
  <si>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70*100/16</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</si>
  <si>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</si>
  <si>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</si>
  <si>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</si>
  <si>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</si>
  <si>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</si>
  <si>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t>
  </si>
  <si>
    <t>2013, 2015</t>
  </si>
  <si>
    <t>АКЦИЯ! Выгодное предложение по приобретению комплекта.</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</si>
  <si>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</si>
  <si>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</si>
  <si>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</si>
  <si>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</si>
  <si>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</si>
  <si>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</si>
  <si>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</si>
  <si>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</si>
  <si>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</si>
  <si>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</si>
  <si>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</si>
  <si>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</si>
  <si>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</si>
  <si>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</si>
  <si>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</si>
  <si>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</si>
  <si>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</si>
  <si>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</si>
  <si>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</si>
  <si>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</si>
  <si>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</si>
  <si>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</si>
  <si>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</si>
  <si>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</si>
  <si>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</si>
  <si>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</si>
  <si>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</si>
  <si>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</si>
  <si>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</si>
  <si>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</si>
  <si>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</si>
  <si>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</si>
  <si>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</si>
  <si>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</si>
  <si>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t>
  </si>
  <si>
    <t>978-5-91244-158-5</t>
  </si>
  <si>
    <t>Квинт Смирнский</t>
  </si>
  <si>
    <t>После Гомера. ΚΟΙΝΤΟΥ ΤΑ ΜΕΘ' ΟΜΗΡΟΝ</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</si>
  <si>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</si>
  <si>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</si>
  <si>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</si>
  <si>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</si>
  <si>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</si>
  <si>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</si>
  <si>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</si>
  <si>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</si>
  <si>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</si>
  <si>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</si>
  <si>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</si>
  <si>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</si>
  <si>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</si>
  <si>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</si>
  <si>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60*90/8</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</si>
  <si>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</si>
  <si>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</si>
  <si>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</si>
  <si>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</si>
  <si>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</si>
  <si>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</si>
  <si>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</si>
  <si>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</si>
  <si>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</si>
  <si>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</si>
  <si>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</si>
  <si>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</si>
  <si>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</si>
  <si>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</si>
  <si>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</si>
  <si>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</si>
  <si>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</si>
  <si>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</si>
  <si>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</si>
  <si>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</si>
  <si>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</si>
  <si>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</si>
  <si>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</si>
  <si>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</si>
  <si>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</si>
  <si>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</si>
  <si>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</si>
  <si>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</si>
  <si>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</si>
  <si>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</si>
  <si>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</si>
  <si>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</si>
  <si>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</si>
  <si>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</si>
  <si>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</si>
  <si>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</si>
  <si>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</si>
  <si>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</si>
  <si>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</si>
  <si>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</si>
  <si>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</si>
  <si>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</si>
  <si>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</si>
  <si>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Под ред. А.В. Подосинова</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</si>
  <si>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</si>
  <si>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</si>
  <si>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</si>
  <si>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</si>
  <si>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</si>
  <si>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</si>
  <si>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</si>
  <si>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</si>
  <si>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</si>
  <si>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</si>
  <si>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</si>
  <si>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</si>
  <si>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</si>
  <si>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</si>
  <si>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</si>
  <si>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</si>
  <si>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</si>
  <si>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</si>
  <si>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</si>
  <si>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</si>
  <si>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</si>
  <si>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</si>
  <si>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</si>
  <si>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</si>
  <si>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</si>
  <si>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</si>
  <si>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</si>
  <si>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</si>
  <si>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</si>
  <si>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</si>
  <si>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978-5-91244-169-1</t>
  </si>
  <si>
    <t>Межерицкий Я.Ю.</t>
  </si>
  <si>
    <t xml:space="preserve">Исследование посвящено политическим и идеологическим аспектам истории «века Августа». Время его жизни (63 г. до н.э. – 14 г. н.э.) полностью или частично совпадает с такими историческими явлениями, как начало новой (христианской) эры, «золотой век» литературы, «римская революция». Но не только этим объясняется как неугасимый интерес, так и непрекращающаяся полемика вокруг деятельности политика. Август провозгласил «восстановление республики», но с его правления начинается история Римской империи. 
Кто прав: непримиримые критики, считающие Августа жестоким убийцей и лицемерным властолюбцем, или почитатели, видящие в нем выдающегося государственного деятеля? Не затушевывая отталкивающие поступки, автор отмечает позитивные результаты деятельности Августа, обязанные его образованности, кругозору и политической интуиции.
Монография адресована всем интересующимся античностью и ее культурой, историкам государства и политологам. </t>
  </si>
  <si>
    <t>черно-белая, цветные врезки</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</si>
  <si>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</si>
  <si>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</si>
  <si>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</si>
  <si>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</si>
  <si>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</si>
  <si>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</si>
  <si>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</si>
  <si>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</si>
  <si>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</si>
  <si>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</si>
  <si>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</si>
  <si>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</si>
  <si>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</si>
  <si>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</si>
  <si>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</si>
  <si>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</si>
  <si>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</si>
  <si>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</si>
  <si>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</si>
  <si>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</si>
  <si>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</si>
  <si>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</si>
  <si>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</si>
  <si>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</si>
  <si>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</si>
  <si>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</si>
  <si>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</si>
  <si>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</si>
  <si>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</si>
  <si>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</si>
  <si>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</si>
  <si>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</si>
  <si>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</si>
  <si>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</si>
  <si>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</si>
  <si>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</si>
  <si>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</si>
  <si>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</si>
  <si>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</si>
  <si>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</si>
  <si>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</si>
  <si>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</si>
  <si>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</si>
  <si>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t>
  </si>
  <si>
    <t>офсетная, 70 гр.</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</si>
  <si>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</si>
  <si>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</si>
  <si>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</si>
  <si>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</si>
  <si>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</si>
  <si>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978-5-91244-168-4</t>
  </si>
  <si>
    <t>Большаков О. Г.</t>
  </si>
  <si>
    <t>Рождение и развитие ислама и мусульманской империи (VII—VIII вв.).</t>
  </si>
  <si>
    <t>Книга посвящена истории ислама и первого мусульманского государства, халифата, охватывая период с 570 по 786 г. Читатель найдет в ней объективное и достоверное изложение деятельности пророка ислама Мухаммада, формирования его учения и хода арабских завоеваний, создавших огромную империю от Памира до Атлантического океана, наследие которой живо ощущается до наших дней. Она основана на сведениях ранних мусульманских авторов, надежна как источник сведений, написана простым и ясным языком и может быть интересна как самому широкому читателю, так и специалистам в смежных отраслях востоковедения.</t>
  </si>
  <si>
    <t>ПАО "Т 8 Издательские технологии"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</si>
  <si>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</si>
  <si>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</si>
  <si>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</si>
  <si>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</si>
  <si>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</si>
  <si>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</si>
  <si>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</si>
  <si>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</si>
  <si>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</si>
  <si>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</si>
  <si>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</si>
  <si>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</si>
  <si>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</si>
  <si>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</si>
  <si>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</si>
  <si>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</si>
  <si>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</si>
  <si>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</si>
  <si>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</si>
  <si>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</si>
  <si>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</si>
  <si>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</si>
  <si>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</si>
  <si>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</si>
  <si>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</si>
  <si>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</si>
  <si>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</si>
  <si>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</si>
  <si>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</si>
  <si>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</si>
  <si>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</si>
  <si>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</si>
  <si>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</si>
  <si>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</si>
  <si>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</si>
  <si>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</si>
  <si>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</si>
  <si>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</si>
  <si>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</si>
  <si>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</si>
  <si>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</si>
  <si>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</si>
  <si>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</si>
  <si>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</si>
  <si>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</si>
  <si>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</si>
  <si>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</si>
  <si>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</si>
  <si>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</si>
  <si>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</si>
  <si>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</si>
  <si>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</si>
  <si>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</si>
  <si>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</si>
  <si>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</si>
  <si>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</si>
  <si>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</si>
  <si>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</si>
  <si>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</si>
  <si>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</si>
  <si>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</si>
  <si>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</si>
  <si>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</si>
  <si>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</si>
  <si>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</si>
  <si>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</si>
  <si>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</si>
  <si>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</si>
  <si>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</si>
  <si>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</si>
  <si>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</si>
  <si>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</si>
  <si>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</si>
  <si>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</si>
  <si>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</si>
  <si>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</si>
  <si>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t>
  </si>
  <si>
    <t>отв. ред. Е.П. Кудрявцева</t>
  </si>
  <si>
    <t>978-5-91244-049-6</t>
  </si>
  <si>
    <t>Гимон Т.В.</t>
  </si>
  <si>
    <t>Историописание раннесредневековой Англии и Древней Руси: Cравнительное исследование</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</si>
  <si>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</si>
  <si>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</si>
  <si>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</si>
  <si>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</si>
  <si>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</si>
  <si>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</si>
  <si>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</si>
  <si>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</si>
  <si>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</si>
  <si>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</si>
  <si>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</si>
  <si>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</si>
  <si>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</si>
  <si>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</si>
  <si>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</si>
  <si>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</si>
  <si>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</si>
  <si>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</si>
  <si>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</si>
  <si>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</si>
  <si>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</si>
  <si>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</si>
  <si>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</si>
  <si>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</si>
  <si>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</si>
  <si>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</si>
  <si>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</si>
  <si>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</si>
  <si>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</si>
  <si>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</si>
  <si>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</si>
  <si>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</si>
  <si>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</si>
  <si>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</si>
  <si>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</si>
  <si>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</si>
  <si>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</si>
  <si>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</si>
  <si>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</si>
  <si>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</si>
  <si>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</si>
  <si>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</si>
  <si>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</si>
  <si>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</si>
  <si>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</si>
  <si>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</si>
  <si>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</si>
  <si>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</si>
  <si>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</si>
  <si>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</si>
  <si>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</si>
  <si>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</si>
  <si>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</si>
  <si>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</si>
  <si>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</si>
  <si>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</si>
  <si>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</si>
  <si>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</si>
  <si>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</si>
  <si>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</si>
  <si>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</si>
  <si>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</si>
  <si>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</si>
  <si>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</si>
  <si>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</si>
  <si>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</si>
  <si>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</si>
  <si>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</si>
  <si>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</si>
  <si>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</si>
  <si>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</si>
  <si>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</si>
  <si>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</si>
  <si>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</si>
  <si>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</si>
  <si>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</si>
  <si>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</si>
  <si>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</si>
  <si>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</si>
  <si>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</si>
  <si>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</si>
  <si>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</si>
  <si>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</si>
  <si>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</si>
  <si>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</si>
  <si>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</si>
  <si>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</si>
  <si>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978-5-91244-171-4</t>
  </si>
  <si>
    <t>Пихоя Р.Г.</t>
  </si>
  <si>
    <t>Записки археографа</t>
  </si>
  <si>
    <t>Археография — наука о поиске, изучении и издании исторических документов.
За словом «археография» скрываются увлекательные, едва ли не детективные истории
о разыскании сведений о далёком или недавнем прошлом, позволяющие узнать и понять
это прошлое. Автору книги, Р. Г. Пихоя, пришлось заниматься поиском и исследованием
документов по истории домонгольской Руси — памятников древнерусского покаянного
права, в течение десяти лет возглавлять Уральскую археографическую экспедицию,
собравшую около 6 тысяч древнерусских рукописных и старопечатных книг, а затем —
с 1990 г. до начала 1996 г. руководить архивным делом в стране, проводить то, что
получило в науке название «архивной революции». Другая тема, которая проходит через
всю книгу — это личная история становления и деятельности историка-археографа на
фоне истории России.
Книга предназначена для всех интересующихся историей России и археографией.</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</si>
  <si>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</si>
  <si>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</si>
  <si>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</si>
  <si>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</si>
  <si>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</si>
  <si>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</si>
  <si>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</si>
  <si>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</si>
  <si>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</si>
  <si>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</si>
  <si>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</si>
  <si>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</si>
  <si>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</si>
  <si>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</si>
  <si>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</si>
  <si>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</si>
  <si>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</si>
  <si>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</si>
  <si>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</si>
  <si>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</si>
  <si>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</si>
  <si>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</si>
  <si>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</si>
  <si>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</si>
  <si>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</si>
  <si>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</si>
  <si>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</si>
  <si>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</si>
  <si>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t>
  </si>
  <si>
    <t>История Мексиканской революции. КОМПЛЕКТ: 1, 2 и 3-й том</t>
  </si>
  <si>
    <t>АКЦИЯ! Выгодное предложение по приобретению комплекта из 3 книг.</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</si>
  <si>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</si>
  <si>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</si>
  <si>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t>
  </si>
  <si>
    <t>978-5-91244-039-7</t>
  </si>
  <si>
    <t>Чили 1970-1973 гг. Прерванная модернизация. Сальвадор Альенде против Пиночета</t>
  </si>
  <si>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</si>
  <si>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</si>
  <si>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</si>
  <si>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</si>
  <si>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</si>
  <si>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</si>
  <si>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</si>
  <si>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</si>
  <si>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</si>
  <si>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</si>
  <si>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</si>
  <si>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</si>
  <si>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</si>
  <si>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</si>
  <si>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ЛИДЕР ПРОДАЖ</t>
  </si>
  <si>
    <t>2012, 2015</t>
  </si>
  <si>
    <t>978-5-91244-021-2</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</si>
  <si>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</si>
  <si>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</si>
  <si>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</si>
  <si>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</si>
  <si>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</si>
  <si>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</si>
  <si>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</si>
  <si>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</si>
  <si>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</si>
  <si>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</si>
  <si>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</si>
  <si>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</si>
  <si>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</si>
  <si>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t>
  </si>
  <si>
    <t>978-5-91244-121-9</t>
  </si>
  <si>
    <t>Мазов С. В.</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</si>
  <si>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</si>
  <si>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</si>
  <si>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</si>
  <si>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</si>
  <si>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</si>
  <si>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</si>
  <si>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</si>
  <si>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</si>
  <si>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</si>
  <si>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</si>
  <si>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</si>
  <si>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</si>
  <si>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</si>
  <si>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</si>
  <si>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</si>
  <si>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</si>
  <si>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</si>
  <si>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</si>
  <si>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</si>
  <si>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</si>
  <si>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</si>
  <si>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</si>
  <si>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</si>
  <si>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</si>
  <si>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</si>
  <si>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</si>
  <si>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</si>
  <si>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</si>
  <si>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</si>
  <si>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</si>
  <si>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320 + илл.</t>
  </si>
  <si>
    <t>978-5-91244-010-8</t>
  </si>
  <si>
    <t>Симонов Н.С.</t>
  </si>
  <si>
    <t>Несостоявшаяся информационная революция: условия и тенденции развития в СССР электронной промышленности и средств массовой коммуникации. Часть I. 1940–1969 годы</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</si>
  <si>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</si>
  <si>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</si>
  <si>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</si>
  <si>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</si>
  <si>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</si>
  <si>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</si>
  <si>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</si>
  <si>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</si>
  <si>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</si>
  <si>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</si>
  <si>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</si>
  <si>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978-5-91244-096-0, 978-5-91244-167-7</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</si>
  <si>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</si>
  <si>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</si>
  <si>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</si>
  <si>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</si>
  <si>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1000, 2000</t>
  </si>
  <si>
    <t>2015, 2016</t>
  </si>
  <si>
    <t>978-5-91244-097-7, 978-5-91244-170-7</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</si>
  <si>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</si>
  <si>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t>
  </si>
  <si>
    <t>1000, 2001</t>
  </si>
  <si>
    <t>2015, 2017</t>
  </si>
  <si>
    <t>978-5-91244-154-7</t>
  </si>
  <si>
    <t>Мир-система Модерна. Том III. Вторая эпоха великой экспансии капиталистического мира-экономики, 1730—1840-е годы / Пер. с англ., литер. редакт., комм. Н. Проценко.</t>
  </si>
  <si>
    <t>Основные темы третьего тома капитального труда Иммануила Валлерстайна «Мир-система Модерна» — критика понятий «промышленная революция» и «буржуазная революция», новая интерпретация Великой Французской революции в контексте англо-французской борьбы за мировую гегемонию, включение в капиталистическую мир-систему новых территорий (в том числе России) и переселенческая деколонизация Американского континента. Первое издание книги увидело свет в 1989 году, русский перевод включает предисловие к переизданию 2011 года.</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</si>
  <si>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</si>
  <si>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</si>
  <si>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</si>
  <si>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</si>
  <si>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</si>
  <si>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</si>
  <si>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</si>
  <si>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</si>
  <si>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</si>
  <si>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</si>
  <si>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</si>
  <si>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</si>
  <si>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</si>
  <si>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</si>
  <si>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</si>
  <si>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</si>
  <si>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</si>
  <si>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</si>
  <si>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</si>
  <si>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</si>
  <si>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</si>
  <si>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</si>
  <si>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</si>
  <si>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</si>
  <si>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</si>
  <si>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</si>
  <si>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</si>
  <si>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</si>
  <si>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</si>
  <si>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</si>
  <si>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</si>
  <si>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</si>
  <si>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</si>
  <si>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</si>
  <si>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</si>
  <si>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</si>
  <si>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</si>
  <si>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</si>
  <si>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</si>
  <si>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</si>
  <si>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</si>
  <si>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</si>
  <si>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</si>
  <si>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</si>
  <si>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</si>
  <si>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</si>
  <si>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</si>
  <si>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</si>
  <si>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</si>
  <si>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</si>
  <si>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</si>
  <si>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</si>
  <si>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</si>
  <si>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</si>
  <si>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</si>
  <si>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</si>
  <si>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</si>
  <si>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</si>
  <si>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</si>
  <si>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</si>
  <si>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</si>
  <si>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</si>
  <si>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</si>
  <si>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</si>
  <si>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</si>
  <si>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</si>
  <si>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</si>
  <si>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</si>
  <si>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</si>
  <si>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</si>
  <si>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</si>
  <si>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</si>
  <si>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</si>
  <si>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</si>
  <si>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</si>
  <si>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</si>
  <si>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</si>
  <si>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</si>
  <si>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пачки по цене одной</t>
  </si>
  <si>
    <t>АКЦИЯ! 2 экземпляра по цене одного</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</si>
  <si>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</si>
  <si>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</si>
  <si>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</si>
  <si>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</si>
  <si>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</si>
  <si>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</si>
  <si>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</si>
  <si>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</si>
  <si>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</si>
  <si>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</si>
  <si>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</si>
  <si>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</si>
  <si>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</si>
  <si>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</si>
  <si>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</si>
  <si>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</si>
  <si>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</si>
  <si>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</si>
  <si>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</si>
  <si>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</si>
  <si>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</si>
  <si>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</si>
  <si>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</si>
  <si>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</si>
  <si>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</si>
  <si>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</si>
  <si>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</si>
  <si>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</si>
  <si>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</si>
  <si>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</si>
  <si>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</si>
  <si>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</si>
  <si>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</si>
  <si>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</si>
  <si>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</si>
  <si>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</si>
  <si>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</si>
  <si>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</si>
  <si>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</si>
  <si>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</si>
  <si>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</si>
  <si>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</si>
  <si>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</si>
  <si>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</si>
  <si>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</si>
  <si>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</si>
  <si>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</si>
  <si>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</si>
  <si>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</si>
  <si>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</si>
  <si>
    <t>978-5-91244-172-1</t>
  </si>
  <si>
    <t>Сост.: Викторова Е.В., Сергеенко И.Н.</t>
  </si>
  <si>
    <t>Собрание проповедей протоиерея Валентина Амфитеатрова.</t>
  </si>
  <si>
    <t>черно-белая, черно-белые врезки</t>
  </si>
  <si>
    <t>978-5-91244-094-6</t>
  </si>
  <si>
    <t>Возвышение Китая наперекор логике стратегии</t>
  </si>
  <si>
    <t xml:space="preserve">Это уже четвертая работа Эдварда Люттвака, посвященная судьбам великих империй. Две из них - Римская и Византийская империи - уже давно перестали существовать, третья - Советский Союз - распалась и съежилась до размеров Российской Федерации. Интересно, какова будет судьба Китая? Благодаря удачной мировой конъюнктуре и грамотным дейсвтиям китайских властных элит, эта страна уже в течение нескольких десятилетий поражает мир своим быстрым и успешным ростом. Китайские лидеры очень внимательно изучают положительный и негативный опыт как западных стран, так и своих соседей. Известно, что Китай детально анализировал причины и механизмы распада СССР, чтобы не повторять его ошибок. Но сможет ли мудрость китайских элит уберечь их страну от проблем? Люттвак считает, что нет. По мнению Эдварда Люттвака, динамика международных отношений вывела наш мир на уровень глобального конфликта, и одним из механизмов запуска этой динамики является как раз быстрый и многофакторный рост могущества Китая. Но когда мир попадает в фазу войны, перестает действовать обычная логика поступательного роста, ситуация начинает развиваться по законам парадоксальной логики стратегии, логики конфликта. законы войны, неважно какой - явной или "холодной", - таковы, что сильные стороны вовлеченной в нее страны могут обернуться источником ее проблем, а планы, которые были бы мудрыми в мирное время, могут привести ее к трагедии. Центральная часть книги посвящена "демонстрации логики стратегии в действии": Люттвак описывает динамику формирования антикитайских альянсов. Эти процессы еще не привели к драматическому изменению ситуации, но после прохождения некой "критической точки" мировая обс тановка может радикальным образом измениться, не в лучшую для Китая сторону. В первых, а также в завершающих главах книги автор задает концептуальные основания для понимания сути стратегии и логики конфликта. </t>
  </si>
  <si>
    <t>ВНИМАНИЕ! СКИДКА 50%</t>
  </si>
  <si>
    <t>Волков С. В.</t>
  </si>
  <si>
    <t>Высшее чиновничество Российской империи. Краткий словарь.</t>
  </si>
  <si>
    <t>Настоящий словарь включает краткие сведения о представителях высшего гражданского чиновничества России начала XVIII — начала ХХ вв. — лиц, имевших на действительной службе гражданские или придворные чины первых четырех классов по Табели о рангах (для XVIII в. — также и пятого класса). В общей сложности в словаре учтено более 22 тыс. человек. Справки о включенных в словарь лицах содержат, по возможности, фамилию, имя и отчество, сведения о рождении и происхождении, даты поступления на службу и производства в первый классный чин, полученное образование (в случаях перехода с военной службы указывается последний военный чин с датой его получения), даты производства в высшие чины, род деятельности или ведомство (в ряде случаев названы занимавшиеся этими лицами наиболее значимые должности), время отставки и смерти. Для составления словаря использовались прежде всего общегосударственные “Списки по старшинству”, другие официальные ведомственные издания, списки выпускников различных учебных заведений, некрополи, генеалогическая литература. Словарь имеет целью дать общее представление о составе гражданского чиновничества Российской империи.</t>
  </si>
  <si>
    <t>978-5-91244-166-0</t>
  </si>
  <si>
    <t>978-5-91244-173-8</t>
  </si>
  <si>
    <t>Книга Эдварда Н. Люттвака «Стратегия Византийской империи» представляет собою попытку ответить на вопрос о том, почему Византийская — Восточная Римская —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набор средств, освоенные им в процессе работы в качестве специалиста по изучению современных нам государственных образований.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Византия редко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t>
  </si>
  <si>
    <t>978-5-91244-175-2</t>
  </si>
  <si>
    <t>Развитие электроэнергетики Российской империи: предыстория ГОЭЛРО</t>
  </si>
  <si>
    <t>В монографии доктора исторических наук Н. С. Симонова (Институт российской истории РАН)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дореволюционной России. Вовлечены в научный оборот ранее замалчиваемые первоисточники и базы данных о динамике роста производства электроэнергии центральными (городскими) и фабрично-заводскими электростанциями. Конкретными фактами и примерами из малоизвестной краеведческой литературы и других источников рассказывается о становлении первых городских энергосистем для электрического освещения и трамвайного движения. Обобщены данные о фабрично-заводских электростанциях и динамике электрификации промышленности в разрезе отраслей и экономических районов.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Разоблачается легенда советской историографии о якобы решающем значении плана ГОЭЛРО в восстановлении народного хозяйства СССР в 1921–1929 гг. и приобщении населения к благам электрификации.
Книга может быть использована при чтении лекционных курсов и проведении семинарских занятий по отечественной истории, истории экономики, а также в спецкурсах по истории энергетики.</t>
  </si>
  <si>
    <t>978-5-91244-137-0</t>
  </si>
  <si>
    <t>Полоцкие грамоты XIII - начала XVI в. Том 1</t>
  </si>
  <si>
    <t>ПОДАРОЧНЫЕ ИЗДАНИЯ. АЛЬБОМЫ.</t>
  </si>
  <si>
    <t>СЛОВАРИ. УЧЕБНЫЕ ПОСОБИЯ.</t>
  </si>
  <si>
    <t>ДУХОВНАЯ И РЕЛИГИОЗНАЯ ЛИТЕРАТУРА.</t>
  </si>
  <si>
    <t>ЭТНОГРАФИЯ. ФОЛЬКЛОРИСТИКА. ЭПИГРАФИКА. АРХЕОЛОГИЯ.</t>
  </si>
  <si>
    <t>ГЕОПОЛИТИКА. СОЦИОЛОГИЯ. НОВЕЙШАЯ ИСТОРИЯ</t>
  </si>
  <si>
    <t>СРЕДНЕВЕКОВЬЕ. НОВОЕ ВРЕМЯ. ИССЛЕДОВАНИЯ. ИСТОЧНИКИ.</t>
  </si>
  <si>
    <t>СОБРАНИЯ СОЧИНЕНИЙ.</t>
  </si>
  <si>
    <t>ЕГИПТОЛОГИЯ.</t>
  </si>
  <si>
    <t>АНТИЧНОСТЬ. ВИЗАНТИНИСТИКА. ФИЛОЛОГИЯ. ИСТОРИЯ.</t>
  </si>
  <si>
    <t>ВАШ ЗАКАЗ</t>
  </si>
  <si>
    <t>«Восстановленная республика» императора Августа.</t>
  </si>
  <si>
    <t>Всегда актуально</t>
  </si>
  <si>
    <t>Издательство рекомендует</t>
  </si>
  <si>
    <t>NEW!!!</t>
  </si>
  <si>
    <t>Журнал Аристей. Вестник классической филологии и античной истории. Том XIII.</t>
  </si>
  <si>
    <t>978-5-91244-180-6</t>
  </si>
  <si>
    <t>Aegyptiaca Rossica 4 (Египтология. Выпуск 4)</t>
  </si>
  <si>
    <t>Комплект из 4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t>
  </si>
  <si>
    <r>
      <t xml:space="preserve">Именослов. История языка. История культуры </t>
    </r>
    <r>
      <rPr>
        <sz val="11"/>
        <color rgb="FFFF0000"/>
        <rFont val="Times New Roman"/>
        <family val="1"/>
        <charset val="204"/>
      </rPr>
      <t>(новая привлекательная суперобложка)</t>
    </r>
  </si>
  <si>
    <t>Евгений Игнатьев, менеджер по продажам, 8-909-905-83-75, j.havich@mail.ru</t>
  </si>
  <si>
    <t>В сборнике статей, основанных на докладах, прочитанных на круглом столе «Язык(и) древнеегипетской культуры: чтение, понимание, перевод», состоявшемся в 2015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</si>
  <si>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978-5-91244-182-0</t>
  </si>
  <si>
    <t>Стыкалин А.С.</t>
  </si>
  <si>
    <t>Венгерский кризис 1956 года в исторической ретроспективе</t>
  </si>
  <si>
    <t xml:space="preserve">К остродраматическим и во многом трагическим событиям, происходившим в Венгрии осенью 1956 года, было приковано внимание всего мира. Неудивительно, что именно собирательный образ венгерского борца за свободу был признан «человеком года» (1956) по версии американского журнала «Тайм». Венгерскому кризису 1956 года посвящены сотни работ, опубликованных в разных странах мира, в самой же Венгрии память о «будапештской осени» продолжает не только активно присутствовать в историческом сознании нации, но то и дело проявляет себя в политической жизни. Книга рассчитана на историков, политологов, специалистов по проблемам международных отношений, журналистов, на всех, кто интересуется ключевыми историческими событиями второй половины XX века. </t>
  </si>
  <si>
    <t>черно-белая, с илл.</t>
  </si>
  <si>
    <t>170x230</t>
  </si>
  <si>
    <t>Данный выпуск «Вестника Университета Дмитрия Пожарского» посвящен истории изучения древнего мира (Востока и античности) в отечественной науке советского времени. В его материалах обсуждается вопрос о том, каким в действительности было влияние методологии марксизма на советскую науку о древности; освещаются разные аспекты научной работы основоположника изучения древнего Востока в СССР В. В. Струве (1889–1965); рассматриваются историографические и биографические сюжеты, связанные с развитием советского антиковедения. В журнале впервые опубликован ряд документов, в которых дела крупнейших советских историков древности представлены в контексте политической и идеологической конъюнктуры их времени.</t>
  </si>
  <si>
    <t xml:space="preserve">Валлерстайн Иммануил. Мир-система Модерна. Том IV. Триумф центристского либерализма, 1789–1914. </t>
  </si>
  <si>
    <t>Четвертый (и на данный момент последний из опубликованных) том капитального труда Иммануила Валлерстайна «Мир-система Модерна» охватывает временной промежуток от Великой французской революции до начала Первой мировой войны. Основные сюжеты этого тома: становление либерального государства в странах центра капиталистического мира-экономики, классовые конфликты в процессе развития либерального государства, история борьбы за гражданские права, возникновение современных социальных наук. Каждый из этих сюжетов рассматривается сквозь призму центральной темы всего тома - возникновения трех основных идеологий современности (либерализма, консерватизма и социализма), которые Валлерстайн интерпретирует как варианты одной идеологии - центристского либерализма, в ходе «долгого девятнадцатого века» ставшего доминирующей геокультурой капиталистической мир-системы.</t>
  </si>
  <si>
    <t>Черная Африка: прошлое и настоящее. Учебное пособие по Новой и Новейшей истории Тропической и Южной Африки</t>
  </si>
  <si>
    <t xml:space="preserve"> под ред. А. С. Балезина, С. В. Мазова, И. И. Филатовой. </t>
  </si>
  <si>
    <t>Эта книга — первое российское учебное пособие по Новой и Новейшей истории Африки южнее Сахары, написанное авторским коллективом — сотрудниками Института всеобщей истории РАН, Института Африки РАН и преподавателями российских вузов (ИСАА МГУ, МГИМО, НИУ ВШЭ).
В доступной и лаконичной форме здесь изложены основные проблемы и сюжеты истории Тропической и Южной Африки с XV в. по настоящее время. Среди них: развитие африканских цивилизаций, создание и распад колониальной системы, становление колониального общества, формирование антиколониализма и идеологии африканского национализма, события, проблемы и вызовы второй половины XX — начала XXI вв. Даны очерки истории 20 стран региона. Прослежены основные этапы отношений между Россией и Черной Африкой. В обширное приложение включены документы общеафриканского значения.</t>
  </si>
  <si>
    <t>978-5-91244-155-4</t>
  </si>
  <si>
    <t xml:space="preserve">
 978-5-91244-179-0</t>
  </si>
  <si>
    <t>Вестник Университета Дмитрия Пожарского. Выпуск 4. Советский ландшафт древней ойкумены: отечественная наука о древнем Востоке и античности в 1920–1980-е гг.</t>
  </si>
  <si>
    <t>Журнал Аристей. Вестник классической филологии и античной истории. Том XIV.</t>
  </si>
  <si>
    <t>АКЦИЯ! Выгодное предложение по приобретению комплекта из 13 книг.</t>
  </si>
  <si>
    <t>Комплект из 13 журналов "Аристей: Классическая филология и античная история" (выпуски с 2 по 14).</t>
  </si>
  <si>
    <r>
      <t xml:space="preserve">"Всех любишь? Всех прощаешь?" С такими вопросами обращался к своим духовным детям московский протоиерей Валентин Амфитеатров (1836-1908). Любовь к ближнему, по его мнению, была именно тем, чего так не хватало людямнакануне надвигавшихся на страну трагических событий. Имя пастыря было хорошо известно в начале </t>
    </r>
    <r>
      <rPr>
        <sz val="9"/>
        <rFont val="Calibri"/>
        <family val="2"/>
        <charset val="204"/>
      </rPr>
      <t>XX</t>
    </r>
    <r>
      <rPr>
        <sz val="9"/>
        <rFont val="Times New Roman"/>
        <family val="1"/>
        <charset val="204"/>
      </rPr>
      <t xml:space="preserve"> века. Известный праведник того времени, протоиерей Иоанн Кронштадтский, советовал страждущим обращаться к отцу Валентину, чьи духовные советы помогли выбрать правильный путь сотням людей. Но протоиерей Валентин был известен не только праведной жизнью и ревностным служением, но и своими проповедями. Образованнейший человек своего времени, он знал более десяти иностранных языков, следил за всеми богословскими вопросами. Свои знания пастырь не таил под спудом, а использовал для привлечения людей ко Христу. Слова и беседы протоиерея Валентина касались разных духовных и нравственных тем и не потеряли своей актуальности до сих пор. Настоящая книга включает в себя собрание проповедей этого замечательного священнослужителя. Проповеди впервые собраны воедино и снабжены научным комментарием.</t>
    </r>
  </si>
  <si>
    <t>978-5-91244-178-3</t>
  </si>
  <si>
    <t>Тумшис М.А, Золотарёв В.А.</t>
  </si>
  <si>
    <t>Евреи в НКВД СССР. 1936–1938 гг. Опыт биографического словаря. 2-е изд., испр и доп.</t>
  </si>
  <si>
    <t>В справочнике приводятся биографические данные сотрудников органов госбезопасности — евреев, входящих в руководящий состав Наркомата внутренних дел СССР периода 1936–1938 гг., судьба которых была напрямую связана с событиями «Большого террора». </t>
  </si>
  <si>
    <t>черно-белая, с фото</t>
  </si>
  <si>
    <t>978-5-91244-183-7,
978-5-91244-184-4, 
978-5-91244-185-1</t>
  </si>
  <si>
    <t>Живов В. М</t>
  </si>
  <si>
    <t>В. М. Живов (1945‒2013) –  выдающийся ученый‐славист, автор фундаментальных трудов по истории русского языка, древнерусской письменности, русской литературе разных эпох, истории византийской и русской культуры, русской церковной истории.
Монография представляет результаты многолетнего изучения В. М. Живовым закономерностей исторического развития русского литературного языка. Центральной идеей исследования является мысль о том, что литературный язык развивается не спонтанно и «органически», а по сценариям, которые создаются культурными процессами.
Книга в основном строится по хронологическому принципу, при этом отдельные темы, связанные со структурными характеристиками письменного языка, рассматриваются сквозным образом.
Первый том содержит две части исследования, которые посвящены древнейшему периоду (XI–XIV вв.). В первой части рассматривается внешняя история этого периода, включающая такие аспекты, как возникновение письменности у восточных славян, культурно‐исторический контекст ее появления, типы ее использования, формирование регистров, особенности членения коммуникативного пространства и др. Во второй части анализируются лингвистические параметры, которые обеспечивают дифференциацию регистров письменного языка, и исследуется динамика их взаимодействия.
Монография предназначена для специалистов (лингвистов, литературоведов, историков) и для всех интересующихся историей русского языка и историей русской культуры. Второй том содержит третью и четвертую части монографии. В третьей части исследуется динамика языковой ситуации в период до формирования языкового стандарта. Рассматриваются процессы изменений в регистрах письменного языка в тот период, когда он сохранял регистровую организацию (вплоть до конца XVII в.). Четвертая часть посвящена процессам формирования русского языкового стандарта (русского литературного языка) на протяжении XVIII – начала XIX в.
Монография предназначена для специалистов (лингвистов, литературоведов, историков) и для всех интересующихся историей русского языка и историей русской культуры.</t>
  </si>
  <si>
    <t>1 том- 6,
2 том-8</t>
  </si>
  <si>
    <t>1том-816, 
2-480</t>
  </si>
  <si>
    <t>978-5-91244-191-2</t>
  </si>
  <si>
    <t>отв. ред. С. М. Каштанов.</t>
  </si>
  <si>
    <t xml:space="preserve">Археографический ежегодник за 2012 год </t>
  </si>
  <si>
    <t>Издание содержит статьи и материалы по отечественной истории, археографии, архивоведению, источниковедению, дипломатике, генеалогии, историографии от Средневековья до наших дней; об актуальных проблемах археографических изданий исторических источников по истории России XX в., о дипломатических взаимоотношениях России с греческим православным миром в XVI в., об актовых и делопроизводственных источниках XV–XVII вв., об изданиях Московского печатного двора и царских вкладах XVI–XVII вв., о праздновании в 1912 г. 100-летнего юбилея Отечественной войны 1812 г., мемуарах и архиве статс-секретаря С. Е. Крыжановского и др. Большое внимание уделено научному и эпистолярному наследию выдающихся отечественных историков (П. И. Бартенева, А. Ф. Малова, П. Н. Милюкова, М. Н. Тихомирова), источникам по социально-экономической истории (кабацкие книги XVIII в.). Библиографические и хроникальные материалы представлены перечнями трудов историков, рецензиями на издания о таможенных книгах Великого Устюга середины XVIII в., о старообрядческих гектографированных изданиях, об источниках по старообрядчеству Южной Вятки, заметками о научных конференциях, Тихомировских чтениях, некрологами.
Для научных работников, сотрудников архивов, библиотек и музеев, преподавателей и студентов вузов, краеведов.</t>
  </si>
  <si>
    <t>978-5-91244-186-8</t>
  </si>
  <si>
    <t xml:space="preserve">Девяткина К. С. </t>
  </si>
  <si>
    <t>Сборник упражнений к учебнику ENGLISH IX (под ред. О. В. Афанасьевой и И. В. Михеевой)</t>
  </si>
  <si>
    <t>Сборник упражнений к учебнику ENGLISH IX (под ред. О.В. Афанасьевой и И.В. Михеевой) составлен в качестве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Все задания составлены на базе аутентичных источников. Задания предполагают не только отработку уже имеющихся навыков, но и направлены на расширение общего языкового кругозора учащихся. Особое внимание уделяется вокабуляру. Объем новых тематических лексических единиц велик, поэтому учащимся рекомендуется вести словарь. Каждый раздел данного сборника содержит задания олимпиадного типа, а также упражнения, необходимые для подготовки к ГИА-9. В пособии представлены тесты для самопроверки (как по содержанию раздела Topical Vocabulary, так и по лексико-грамматическим материалам каждого юнита). Ко всем заданиям сборника составлены ключи.</t>
  </si>
  <si>
    <t>978-5-91244-187-5</t>
  </si>
  <si>
    <t>Девяткина К. С.</t>
  </si>
  <si>
    <t xml:space="preserve"> Сборник упражнений к учебнику ENGLISH X (под ред. О. В. Афанасьевой и И. В. Михеевой).</t>
  </si>
  <si>
    <t>Сборник упражнений к учебнику ENGLISH X (под ред. О. В. Афанасьевой и И. В. Михеевой) предназначен для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Все задания составлены на базе аутентичных источников и направлены не только на закрепление уже имеющихся навыков, но и на расширение общего языкового кругозора учащихся. Особое внимание уделяется словарному запасу, поэтому при работе с пособием рекомендуется вести словарь. Каждый раздел данного сборника содержит упражнения для подготовки к ГИА-11 и Всероссийской олимпиаде школьников. Особенно интересны задания типа Integrated Listening and Reading. В пособии представлены тесты для самопроверки (и по содержанию раздела Topical Vocabulary, и по лексико-грамматическим материалам каждого юнита). Ко всем заданиям сборника составлены ключи.</t>
  </si>
  <si>
    <t>978-5-91244-188-2</t>
  </si>
  <si>
    <t xml:space="preserve"> Сборник упражнений к учебнику ENGLISH XI (под ред. О. В. Афанасьевой и И. В. Михеевой)</t>
  </si>
  <si>
    <t>Сборник упражнений к учебнику ENGLISH XI (под ред. О. В. Афанасьевой и И. В. Михеевой) предназначен для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Особое внимание уделяется
подготовке учащихся к ГИА-11. Все задания экзаменационного формата разработаны с использованием аутентичных источников. Это позволяет работать с лексикой и грамматикой продвинутого уровня, благодаря чему расширяется словарный запас учащихся. В конце каждого юнита приводятся задания для тренировки навыков письма в разделе Developing Writing Basics, дающие возможность освоить формат личного письма и эссе. Тематика таких упражнений полностью соответствует текущим учебным темам. В пособии также представлены тесты для самопроверки (как по разделу Topical Vocabulary, так и по лексико-грамматическим материалам каждого юнита). Ко всем заданиям сборника составлены ключи.</t>
  </si>
  <si>
    <t>История языка русской письменности: В 2 т..(продается только  комплектом из 2-х томов)</t>
  </si>
  <si>
    <t>цветная</t>
  </si>
  <si>
    <t xml:space="preserve"> 978-5-91244-193-6 </t>
  </si>
  <si>
    <t>Формирование территории Российского государства. XVI – начало XX в. (границы и геополитика)2 изд-ие, исправленное.</t>
  </si>
  <si>
    <t xml:space="preserve">В сборнике прослеживается прямая взаимосвязь и взаимозависимость процесса формирования национальной территории России с решением её геополитических проблем, соответствующих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Черному морям, продвижению на восток за Урал. 
Данный сборник является переизданием книги, вышедшей в 2015 г. Книга получила высшую награду на VI Международном Славянском литературном форуме «Золотой Витязь», прошедшем 15–19 октября 2015 г. в Ставрополе, в номинации «Литература по истории славянских народов и литературоведению».
</t>
  </si>
  <si>
    <t>черно-белая, с цветными иллюстрациями</t>
  </si>
  <si>
    <t xml:space="preserve">978-5-91244-189-9 </t>
  </si>
  <si>
    <t>Романова Г. Я.</t>
  </si>
  <si>
    <t>Объяснительный словарь старинных русских мер</t>
  </si>
  <si>
    <r>
      <rPr>
        <sz val="9"/>
        <color rgb="FFFF0000"/>
        <rFont val="Times New Roman"/>
        <family val="1"/>
        <charset val="204"/>
      </rPr>
      <t xml:space="preserve">Словарь описывает один из интереснейших пластов традиционной русской лексики – метрологическую терминологию на всем протяжении ее существования в языке вплоть до замены ее международной метрической терминологией в 1918 г.
Словарь предназначен для филологов, историков, этнографов и всех интересующихся историей духовной жизни и материальной культуры России. </t>
    </r>
    <r>
      <rPr>
        <sz val="9"/>
        <rFont val="Times New Roman"/>
        <family val="1"/>
        <charset val="204"/>
      </rPr>
      <t xml:space="preserve">
</t>
    </r>
  </si>
  <si>
    <t xml:space="preserve"> 70*100/16 </t>
  </si>
  <si>
    <t>978-5-91244-139-4</t>
  </si>
  <si>
    <t>978-5-91244-032-8</t>
  </si>
  <si>
    <t xml:space="preserve"> 978-5-91244-080-9</t>
  </si>
  <si>
    <t xml:space="preserve"> 978-5-91244-081-6</t>
  </si>
  <si>
    <t xml:space="preserve">978-5-91244-082-3 </t>
  </si>
  <si>
    <t>978-5-91244-181-3</t>
  </si>
  <si>
    <t>Липкин М.А.</t>
  </si>
  <si>
    <t>Советский Союз и интеграционные процессы в Европе: середина 1940-х — конец 1960- гг.</t>
  </si>
  <si>
    <t>В книге показана история европейской интеграции и международных отношений в период от окончания Второй мировой войны до конца 1960-х гг. Показана логика и эволюция советского восприятя логики интеграционных процессов в Западной Европе с точки зрения глобальных и региональных интересов СССР.</t>
  </si>
  <si>
    <t>черно-белая с илл.</t>
  </si>
  <si>
    <t>ВНИМАНИЕ! СКИДКА!</t>
  </si>
  <si>
    <t>Холодная война в сердце Афррики. СССР и Конголезский кризис 1960-1964 гг</t>
  </si>
  <si>
    <t>978-5-91244-108-0</t>
  </si>
  <si>
    <t>978-5-91244-198-1</t>
  </si>
  <si>
    <t>Стратегия: Логика войны и мира.3-е изд.</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</si>
  <si>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978-5-91244-198-1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t>
  </si>
  <si>
    <t>978-5-91244-192-9</t>
  </si>
  <si>
    <t xml:space="preserve">Вопросы эпиграфики. Вып. 9/ Сб. статей под ред. Авдеева А.Г. </t>
  </si>
  <si>
    <t>Сборник состоит из семи разделов. В первом разделе, «Эпиграфика Востока», публикуется статья о надписях Элама, Древнего Египта и скифских этнонимах и антропонимах в древневосточных клинописных текстах. Во второй раздел, «Системы письма древних Балкан», вошла статья, посвящённая попыткам дешифровки Фестского диска. Третий раздел включает статьи по античной эпиграфике. В четвёртом разделе публикуется статья о западноевропейских надписях от эпохи Средневековья до раннего Нового времени. В пятом разделе, «Христианская эпиграфика Кавказа», представлена статья о раннесредневековой грузинографической православной эпиграфике Аварии. Шестой раздел посвящён русской эпиграфике XII–XVIII вв. В седьмом разделе помещён краткий библиографический указатель монографий и сборников статей по эпиграфике, изданных в России в 2015 г.</t>
  </si>
  <si>
    <t>60*88 1/16</t>
  </si>
  <si>
    <t>Комплект из 9 томов в 10 книгах "Вопросы эпиграфики" (выпуски с 1 по 9).</t>
  </si>
</sst>
</file>

<file path=xl/styles.xml><?xml version="1.0" encoding="utf-8"?>
<styleSheet xmlns="http://schemas.openxmlformats.org/spreadsheetml/2006/main">
  <fonts count="33">
    <font>
      <sz val="10"/>
      <color rgb="FF000000"/>
      <name val="Arimo"/>
    </font>
    <font>
      <sz val="10"/>
      <name val="Arimo"/>
    </font>
    <font>
      <b/>
      <sz val="10"/>
      <name val="Arimo"/>
    </font>
    <font>
      <b/>
      <sz val="18"/>
      <name val="Times New Roman"/>
      <family val="1"/>
      <charset val="204"/>
    </font>
    <font>
      <sz val="10"/>
      <name val="Arimo"/>
    </font>
    <font>
      <sz val="9"/>
      <name val="Times New Roman"/>
      <family val="1"/>
      <charset val="204"/>
    </font>
    <font>
      <b/>
      <sz val="8"/>
      <name val="Times New Roman"/>
      <family val="1"/>
      <charset val="204"/>
    </font>
    <font>
      <b/>
      <sz val="9"/>
      <name val="Times New Roman"/>
      <family val="1"/>
      <charset val="204"/>
    </font>
    <font>
      <sz val="9"/>
      <name val="Arimo"/>
    </font>
    <font>
      <b/>
      <sz val="9"/>
      <color rgb="FFFF0000"/>
      <name val="Arimo"/>
    </font>
    <font>
      <i/>
      <sz val="9"/>
      <name val="Times New Roman"/>
      <family val="1"/>
      <charset val="204"/>
    </font>
    <font>
      <b/>
      <sz val="9"/>
      <name val="Arimo"/>
    </font>
    <font>
      <sz val="9"/>
      <color rgb="FFFF0000"/>
      <name val="Arimo"/>
    </font>
    <font>
      <i/>
      <sz val="9"/>
      <color rgb="FFFF0000"/>
      <name val="Times New Roman"/>
      <family val="1"/>
      <charset val="204"/>
    </font>
    <font>
      <sz val="9"/>
      <color rgb="FFFF0000"/>
      <name val="Times New Roman"/>
      <family val="1"/>
      <charset val="204"/>
    </font>
    <font>
      <b/>
      <sz val="9"/>
      <color rgb="FFFF0000"/>
      <name val="Times New Roman"/>
      <family val="1"/>
      <charset val="204"/>
    </font>
    <font>
      <b/>
      <sz val="10"/>
      <name val="Times New Roman"/>
      <family val="1"/>
      <charset val="204"/>
    </font>
    <font>
      <sz val="9"/>
      <color rgb="FF000000"/>
      <name val="Arimo"/>
    </font>
    <font>
      <b/>
      <sz val="9"/>
      <color rgb="FF000000"/>
      <name val="Arimo"/>
    </font>
    <font>
      <i/>
      <sz val="9"/>
      <color rgb="FF000000"/>
      <name val="Times New Roman"/>
      <family val="1"/>
      <charset val="204"/>
    </font>
    <font>
      <sz val="9"/>
      <color rgb="FF000000"/>
      <name val="Times New Roman"/>
      <family val="1"/>
      <charset val="204"/>
    </font>
    <font>
      <b/>
      <sz val="9"/>
      <color rgb="FF000000"/>
      <name val="Times New Roman"/>
      <family val="1"/>
      <charset val="204"/>
    </font>
    <font>
      <b/>
      <sz val="10"/>
      <name val="Arimo"/>
      <charset val="204"/>
    </font>
    <font>
      <b/>
      <sz val="10"/>
      <color rgb="FF000000"/>
      <name val="Arimo"/>
    </font>
    <font>
      <sz val="11"/>
      <color rgb="FFFF0000"/>
      <name val="Times New Roman"/>
      <family val="1"/>
      <charset val="204"/>
    </font>
    <font>
      <sz val="10"/>
      <color rgb="FFFF0000"/>
      <name val="Arimo"/>
    </font>
    <font>
      <sz val="9"/>
      <name val="Calibri"/>
      <family val="2"/>
      <charset val="204"/>
    </font>
    <font>
      <sz val="8"/>
      <name val="Arial"/>
      <family val="2"/>
      <charset val="204"/>
    </font>
    <font>
      <sz val="9"/>
      <color rgb="FFC00000"/>
      <name val="Times New Roman"/>
      <family val="1"/>
      <charset val="204"/>
    </font>
    <font>
      <b/>
      <sz val="9"/>
      <color rgb="FFC00000"/>
      <name val="Arimo"/>
    </font>
    <font>
      <i/>
      <sz val="9"/>
      <color rgb="FFC00000"/>
      <name val="Times New Roman"/>
      <family val="1"/>
      <charset val="204"/>
    </font>
    <font>
      <b/>
      <sz val="9"/>
      <color rgb="FFC00000"/>
      <name val="Times New Roman"/>
      <family val="1"/>
      <charset val="204"/>
    </font>
    <font>
      <sz val="9"/>
      <color rgb="FFFF0000"/>
      <name val="Arial"/>
      <family val="2"/>
      <charset val="204"/>
    </font>
  </fonts>
  <fills count="10">
    <fill>
      <patternFill patternType="none"/>
    </fill>
    <fill>
      <patternFill patternType="gray125"/>
    </fill>
    <fill>
      <patternFill patternType="solid">
        <fgColor rgb="FFFABF8F"/>
        <bgColor rgb="FFFABF8F"/>
      </patternFill>
    </fill>
    <fill>
      <patternFill patternType="solid">
        <fgColor rgb="FFDAEEF3"/>
        <bgColor rgb="FFDAEEF3"/>
      </patternFill>
    </fill>
    <fill>
      <patternFill patternType="solid">
        <fgColor rgb="FFFFFFFF"/>
        <bgColor rgb="FFFFFFFF"/>
      </patternFill>
    </fill>
    <fill>
      <patternFill patternType="solid">
        <fgColor rgb="FF99CC00"/>
        <bgColor rgb="FF99CC00"/>
      </patternFill>
    </fill>
    <fill>
      <patternFill patternType="solid">
        <fgColor theme="0"/>
        <bgColor indexed="64"/>
      </patternFill>
    </fill>
    <fill>
      <patternFill patternType="solid">
        <fgColor theme="0"/>
        <bgColor rgb="FFDAEEF3"/>
      </patternFill>
    </fill>
    <fill>
      <patternFill patternType="solid">
        <fgColor theme="0"/>
        <bgColor rgb="FFFFFFFF"/>
      </patternFill>
    </fill>
    <fill>
      <patternFill patternType="solid">
        <fgColor theme="8" tint="0.79998168889431442"/>
        <bgColor rgb="FFDAEEF3"/>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s>
  <cellStyleXfs count="1">
    <xf numFmtId="0" fontId="0" fillId="0" borderId="0"/>
  </cellStyleXfs>
  <cellXfs count="316">
    <xf numFmtId="0" fontId="0" fillId="0" borderId="0" xfId="0" applyFont="1" applyAlignment="1"/>
    <xf numFmtId="0" fontId="1" fillId="0" borderId="0" xfId="0" applyFont="1"/>
    <xf numFmtId="2" fontId="2" fillId="0" borderId="0" xfId="0" applyNumberFormat="1" applyFont="1"/>
    <xf numFmtId="0" fontId="2" fillId="0" borderId="0" xfId="0" applyFont="1"/>
    <xf numFmtId="0" fontId="0" fillId="0" borderId="0" xfId="0" applyFont="1"/>
    <xf numFmtId="0" fontId="5" fillId="0" borderId="2" xfId="0" applyFont="1" applyBorder="1" applyAlignment="1">
      <alignment horizontal="center" vertical="center"/>
    </xf>
    <xf numFmtId="2" fontId="6" fillId="0" borderId="2" xfId="0" applyNumberFormat="1" applyFont="1" applyBorder="1" applyAlignment="1">
      <alignment horizontal="center" vertical="center"/>
    </xf>
    <xf numFmtId="0" fontId="7" fillId="0" borderId="2" xfId="0" applyFont="1" applyBorder="1" applyAlignment="1">
      <alignment horizontal="center" vertical="center"/>
    </xf>
    <xf numFmtId="0" fontId="1" fillId="0" borderId="0" xfId="0" applyFont="1" applyAlignment="1">
      <alignment vertical="center"/>
    </xf>
    <xf numFmtId="0" fontId="6" fillId="0" borderId="2" xfId="0" applyFont="1" applyBorder="1" applyAlignment="1">
      <alignment horizontal="center" vertical="center"/>
    </xf>
    <xf numFmtId="1"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1" fontId="10" fillId="0" borderId="2" xfId="0" applyNumberFormat="1" applyFont="1" applyBorder="1" applyAlignment="1">
      <alignment horizontal="left" vertical="center" wrapText="1"/>
    </xf>
    <xf numFmtId="1" fontId="5" fillId="0" borderId="2" xfId="0" applyNumberFormat="1" applyFont="1" applyBorder="1" applyAlignment="1">
      <alignment horizontal="left" vertical="top"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2" fontId="7" fillId="0" borderId="2" xfId="0" applyNumberFormat="1" applyFont="1" applyBorder="1" applyAlignment="1">
      <alignment horizontal="center" vertical="center"/>
    </xf>
    <xf numFmtId="0" fontId="8" fillId="0" borderId="0" xfId="0" applyFont="1" applyAlignment="1">
      <alignment vertical="center"/>
    </xf>
    <xf numFmtId="0" fontId="11" fillId="0" borderId="3" xfId="0" applyFont="1" applyBorder="1" applyAlignment="1">
      <alignment horizontal="center" vertical="center"/>
    </xf>
    <xf numFmtId="0" fontId="12" fillId="0" borderId="2" xfId="0" applyFont="1" applyBorder="1" applyAlignment="1">
      <alignment horizontal="center" vertical="center"/>
    </xf>
    <xf numFmtId="0" fontId="9" fillId="0" borderId="2" xfId="0" applyFont="1" applyBorder="1" applyAlignment="1">
      <alignment horizontal="center" vertical="center"/>
    </xf>
    <xf numFmtId="1" fontId="13" fillId="0" borderId="2" xfId="0" applyNumberFormat="1" applyFont="1" applyBorder="1" applyAlignment="1">
      <alignment horizontal="left" vertical="center" wrapText="1"/>
    </xf>
    <xf numFmtId="1" fontId="14" fillId="0" borderId="2" xfId="0" applyNumberFormat="1" applyFont="1" applyBorder="1" applyAlignment="1">
      <alignment horizontal="left" vertical="top" wrapText="1"/>
    </xf>
    <xf numFmtId="2"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2" fontId="15" fillId="0" borderId="2" xfId="0" applyNumberFormat="1" applyFont="1" applyBorder="1" applyAlignment="1">
      <alignment horizontal="center" vertical="center"/>
    </xf>
    <xf numFmtId="1" fontId="5" fillId="3" borderId="2" xfId="0" applyNumberFormat="1" applyFont="1" applyFill="1" applyBorder="1" applyAlignment="1">
      <alignment horizontal="center" vertical="center" wrapText="1"/>
    </xf>
    <xf numFmtId="1" fontId="10" fillId="3"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left" vertical="center" wrapText="1"/>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2" fontId="7" fillId="4" borderId="2"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wrapText="1"/>
    </xf>
    <xf numFmtId="1" fontId="10" fillId="4" borderId="2" xfId="0" applyNumberFormat="1" applyFont="1" applyFill="1" applyBorder="1" applyAlignment="1">
      <alignment horizontal="left" vertical="center" wrapText="1"/>
    </xf>
    <xf numFmtId="1"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xf>
    <xf numFmtId="2"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center" wrapText="1"/>
    </xf>
    <xf numFmtId="0" fontId="8" fillId="4" borderId="0" xfId="0" applyFont="1" applyFill="1" applyBorder="1" applyAlignment="1">
      <alignment vertical="center"/>
    </xf>
    <xf numFmtId="0" fontId="11" fillId="4" borderId="2" xfId="0" applyFont="1" applyFill="1" applyBorder="1" applyAlignment="1">
      <alignment horizontal="center" vertical="center"/>
    </xf>
    <xf numFmtId="2" fontId="5" fillId="4" borderId="2" xfId="0" applyNumberFormat="1" applyFont="1" applyFill="1" applyBorder="1" applyAlignment="1">
      <alignment horizontal="left" vertical="top" wrapText="1"/>
    </xf>
    <xf numFmtId="2" fontId="7" fillId="4"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xf>
    <xf numFmtId="1" fontId="7" fillId="4" borderId="2" xfId="0" applyNumberFormat="1" applyFont="1" applyFill="1" applyBorder="1" applyAlignment="1">
      <alignment horizontal="center" vertical="center" wrapText="1"/>
    </xf>
    <xf numFmtId="2" fontId="5" fillId="4" borderId="2" xfId="0" applyNumberFormat="1" applyFont="1" applyFill="1" applyBorder="1" applyAlignment="1">
      <alignment vertical="top" wrapText="1"/>
    </xf>
    <xf numFmtId="0" fontId="7"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0" xfId="0" applyFont="1" applyFill="1" applyBorder="1" applyAlignment="1">
      <alignment vertical="center"/>
    </xf>
    <xf numFmtId="1" fontId="15"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left" vertical="center" wrapText="1"/>
    </xf>
    <xf numFmtId="1" fontId="14" fillId="4" borderId="2" xfId="0" applyNumberFormat="1" applyFont="1" applyFill="1" applyBorder="1" applyAlignment="1">
      <alignment horizontal="left" vertical="top" wrapText="1"/>
    </xf>
    <xf numFmtId="2" fontId="14" fillId="4" borderId="2" xfId="0" applyNumberFormat="1" applyFont="1" applyFill="1" applyBorder="1" applyAlignment="1">
      <alignment horizontal="center" vertical="center" wrapText="1"/>
    </xf>
    <xf numFmtId="2" fontId="7" fillId="3" borderId="2" xfId="0" applyNumberFormat="1" applyFont="1" applyFill="1" applyBorder="1" applyAlignment="1">
      <alignment horizontal="left" vertical="top" wrapText="1"/>
    </xf>
    <xf numFmtId="0" fontId="8" fillId="4" borderId="2" xfId="0" applyFont="1" applyFill="1" applyBorder="1" applyAlignment="1">
      <alignment vertical="center"/>
    </xf>
    <xf numFmtId="0" fontId="8" fillId="3" borderId="2" xfId="0" applyFont="1" applyFill="1" applyBorder="1" applyAlignment="1">
      <alignment vertical="center"/>
    </xf>
    <xf numFmtId="0" fontId="11" fillId="3" borderId="2" xfId="0" applyFont="1" applyFill="1" applyBorder="1" applyAlignment="1">
      <alignment horizontal="center" vertical="center"/>
    </xf>
    <xf numFmtId="0" fontId="8" fillId="3" borderId="2" xfId="0" applyFont="1" applyFill="1" applyBorder="1" applyAlignment="1">
      <alignment vertical="center" wrapText="1"/>
    </xf>
    <xf numFmtId="0" fontId="11" fillId="3" borderId="3" xfId="0" applyFont="1" applyFill="1" applyBorder="1" applyAlignment="1">
      <alignment horizontal="center" vertical="center"/>
    </xf>
    <xf numFmtId="0" fontId="14" fillId="4" borderId="2" xfId="0" applyFont="1" applyFill="1" applyBorder="1" applyAlignment="1">
      <alignment horizontal="center" vertical="center"/>
    </xf>
    <xf numFmtId="2" fontId="15" fillId="4"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12" fillId="3" borderId="2" xfId="0" applyFont="1" applyFill="1" applyBorder="1" applyAlignment="1">
      <alignment vertical="center" wrapText="1"/>
    </xf>
    <xf numFmtId="1" fontId="13" fillId="3" borderId="2" xfId="0" applyNumberFormat="1" applyFont="1" applyFill="1" applyBorder="1" applyAlignment="1">
      <alignment horizontal="left" vertical="center" wrapText="1"/>
    </xf>
    <xf numFmtId="1" fontId="14" fillId="3" borderId="2" xfId="0" applyNumberFormat="1" applyFont="1" applyFill="1" applyBorder="1" applyAlignment="1">
      <alignment horizontal="left" vertical="top" wrapText="1"/>
    </xf>
    <xf numFmtId="2" fontId="14"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left" vertical="center" wrapText="1"/>
    </xf>
    <xf numFmtId="0" fontId="14" fillId="3" borderId="2" xfId="0" applyFont="1" applyFill="1" applyBorder="1" applyAlignment="1">
      <alignment horizontal="center" vertical="center"/>
    </xf>
    <xf numFmtId="2" fontId="5" fillId="3" borderId="2" xfId="0" applyNumberFormat="1" applyFont="1" applyFill="1" applyBorder="1" applyAlignment="1">
      <alignment horizontal="left" vertical="center" wrapText="1"/>
    </xf>
    <xf numFmtId="0" fontId="5" fillId="4" borderId="2" xfId="0" applyFont="1" applyFill="1" applyBorder="1" applyAlignment="1">
      <alignment horizontal="left" vertical="top" wrapText="1"/>
    </xf>
    <xf numFmtId="1" fontId="14" fillId="3" borderId="2" xfId="0" applyNumberFormat="1" applyFont="1" applyFill="1" applyBorder="1" applyAlignment="1">
      <alignment horizontal="center" vertical="center" wrapText="1"/>
    </xf>
    <xf numFmtId="2" fontId="14" fillId="3" borderId="2" xfId="0" applyNumberFormat="1" applyFont="1" applyFill="1" applyBorder="1" applyAlignment="1">
      <alignment horizontal="left" vertical="top" wrapText="1"/>
    </xf>
    <xf numFmtId="2" fontId="14" fillId="3" borderId="2" xfId="0" applyNumberFormat="1" applyFont="1" applyFill="1" applyBorder="1" applyAlignment="1">
      <alignment horizontal="center" vertical="center"/>
    </xf>
    <xf numFmtId="0" fontId="14" fillId="4" borderId="2" xfId="0" applyFont="1" applyFill="1" applyBorder="1" applyAlignment="1">
      <alignment horizontal="center" vertical="center" wrapText="1"/>
    </xf>
    <xf numFmtId="0" fontId="12" fillId="4" borderId="0" xfId="0" applyFont="1" applyFill="1" applyBorder="1" applyAlignment="1">
      <alignment vertical="center"/>
    </xf>
    <xf numFmtId="1" fontId="13" fillId="3" borderId="6" xfId="0" applyNumberFormat="1" applyFont="1" applyFill="1" applyBorder="1" applyAlignment="1">
      <alignment horizontal="left" vertical="center" wrapText="1"/>
    </xf>
    <xf numFmtId="1" fontId="14" fillId="3" borderId="6" xfId="0" applyNumberFormat="1" applyFont="1" applyFill="1" applyBorder="1" applyAlignment="1">
      <alignment horizontal="left" vertical="top" wrapText="1"/>
    </xf>
    <xf numFmtId="0" fontId="14" fillId="3" borderId="6" xfId="0" applyFont="1" applyFill="1" applyBorder="1" applyAlignment="1">
      <alignment horizontal="center" vertical="center" wrapText="1"/>
    </xf>
    <xf numFmtId="2" fontId="14" fillId="3" borderId="6" xfId="0" applyNumberFormat="1" applyFont="1" applyFill="1" applyBorder="1" applyAlignment="1">
      <alignment horizontal="center" vertical="center" wrapText="1"/>
    </xf>
    <xf numFmtId="0" fontId="14" fillId="3" borderId="6" xfId="0" applyFont="1" applyFill="1" applyBorder="1" applyAlignment="1">
      <alignment horizontal="center" vertical="center"/>
    </xf>
    <xf numFmtId="0" fontId="14" fillId="4" borderId="6" xfId="0" applyFont="1" applyFill="1" applyBorder="1" applyAlignment="1">
      <alignment horizontal="center" vertical="center"/>
    </xf>
    <xf numFmtId="2" fontId="15" fillId="4" borderId="6" xfId="0" applyNumberFormat="1" applyFont="1" applyFill="1" applyBorder="1" applyAlignment="1">
      <alignment horizontal="center" vertical="center"/>
    </xf>
    <xf numFmtId="1" fontId="5" fillId="0" borderId="2"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2" fontId="5" fillId="0" borderId="2" xfId="0" applyNumberFormat="1" applyFont="1" applyBorder="1" applyAlignment="1">
      <alignment horizontal="left" vertical="top"/>
    </xf>
    <xf numFmtId="2" fontId="5"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0" fontId="11" fillId="0" borderId="2" xfId="0" applyFont="1" applyBorder="1" applyAlignment="1">
      <alignment horizontal="center" vertical="center"/>
    </xf>
    <xf numFmtId="2" fontId="5" fillId="0" borderId="2" xfId="0" applyNumberFormat="1" applyFont="1" applyBorder="1" applyAlignment="1">
      <alignment horizontal="left" vertical="top" wrapText="1"/>
    </xf>
    <xf numFmtId="1" fontId="14" fillId="0" borderId="2" xfId="0" applyNumberFormat="1" applyFont="1" applyBorder="1" applyAlignment="1">
      <alignment horizontal="center" vertical="center" wrapText="1"/>
    </xf>
    <xf numFmtId="2" fontId="14" fillId="0" borderId="2" xfId="0" applyNumberFormat="1" applyFont="1" applyBorder="1" applyAlignment="1">
      <alignment horizontal="left" vertical="top" wrapText="1"/>
    </xf>
    <xf numFmtId="2" fontId="14" fillId="0" borderId="2" xfId="0" applyNumberFormat="1" applyFont="1" applyBorder="1" applyAlignment="1">
      <alignment horizontal="center" vertical="center"/>
    </xf>
    <xf numFmtId="1" fontId="15"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center" wrapText="1"/>
    </xf>
    <xf numFmtId="0" fontId="12" fillId="0" borderId="0" xfId="0" applyFont="1" applyAlignment="1">
      <alignment vertical="center"/>
    </xf>
    <xf numFmtId="1" fontId="5" fillId="3" borderId="2" xfId="0" applyNumberFormat="1" applyFont="1" applyFill="1" applyBorder="1" applyAlignment="1">
      <alignment horizontal="center" vertical="top" wrapText="1"/>
    </xf>
    <xf numFmtId="1" fontId="5" fillId="4" borderId="2" xfId="0" applyNumberFormat="1" applyFont="1" applyFill="1" applyBorder="1" applyAlignment="1">
      <alignment horizontal="center" vertical="top" wrapText="1"/>
    </xf>
    <xf numFmtId="1" fontId="5" fillId="5" borderId="2"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1" fontId="10" fillId="5" borderId="2" xfId="0" applyNumberFormat="1" applyFont="1" applyFill="1" applyBorder="1" applyAlignment="1">
      <alignment horizontal="left" vertical="center" wrapText="1"/>
    </xf>
    <xf numFmtId="1" fontId="5" fillId="5" borderId="2" xfId="0" applyNumberFormat="1" applyFont="1" applyFill="1" applyBorder="1" applyAlignment="1">
      <alignment horizontal="left" vertical="top" wrapText="1"/>
    </xf>
    <xf numFmtId="1" fontId="7" fillId="5" borderId="2" xfId="0" applyNumberFormat="1" applyFont="1" applyFill="1" applyBorder="1" applyAlignment="1">
      <alignment horizontal="left" vertical="top" wrapText="1"/>
    </xf>
    <xf numFmtId="2"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xf>
    <xf numFmtId="2" fontId="7" fillId="5" borderId="2" xfId="0" applyNumberFormat="1" applyFont="1" applyFill="1" applyBorder="1" applyAlignment="1">
      <alignment horizontal="center" vertical="center"/>
    </xf>
    <xf numFmtId="0" fontId="5" fillId="0" borderId="0" xfId="0" applyFont="1" applyAlignment="1">
      <alignment vertical="center"/>
    </xf>
    <xf numFmtId="0" fontId="17" fillId="4" borderId="2" xfId="0" applyFont="1" applyFill="1" applyBorder="1" applyAlignment="1">
      <alignment vertical="center"/>
    </xf>
    <xf numFmtId="0" fontId="18" fillId="4" borderId="2" xfId="0" applyFont="1" applyFill="1" applyBorder="1" applyAlignment="1">
      <alignment horizontal="center" vertical="center"/>
    </xf>
    <xf numFmtId="1" fontId="19" fillId="4" borderId="2" xfId="0" applyNumberFormat="1" applyFont="1" applyFill="1" applyBorder="1" applyAlignment="1">
      <alignment horizontal="left" vertical="center" wrapText="1"/>
    </xf>
    <xf numFmtId="1" fontId="20" fillId="4" borderId="2" xfId="0" applyNumberFormat="1" applyFont="1" applyFill="1" applyBorder="1" applyAlignment="1">
      <alignment horizontal="left" vertical="top" wrapText="1"/>
    </xf>
    <xf numFmtId="2" fontId="20" fillId="4" borderId="2" xfId="0" applyNumberFormat="1"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2" fontId="21" fillId="4" borderId="2" xfId="0" applyNumberFormat="1" applyFont="1" applyFill="1" applyBorder="1" applyAlignment="1">
      <alignment horizontal="center" vertical="center"/>
    </xf>
    <xf numFmtId="0" fontId="9" fillId="4" borderId="4" xfId="0" applyFont="1" applyFill="1" applyBorder="1" applyAlignment="1">
      <alignment horizontal="center" vertical="center"/>
    </xf>
    <xf numFmtId="0" fontId="1" fillId="4" borderId="0" xfId="0" applyFont="1" applyFill="1" applyBorder="1"/>
    <xf numFmtId="0" fontId="5" fillId="0" borderId="0" xfId="0" applyFont="1" applyAlignment="1">
      <alignment horizontal="center" vertical="center"/>
    </xf>
    <xf numFmtId="0" fontId="5" fillId="0" borderId="0" xfId="0" applyFont="1" applyAlignment="1">
      <alignment horizontal="center" vertical="center" wrapText="1"/>
    </xf>
    <xf numFmtId="2" fontId="7" fillId="0" borderId="0" xfId="0" applyNumberFormat="1" applyFont="1" applyAlignment="1">
      <alignment horizontal="center" vertical="center"/>
    </xf>
    <xf numFmtId="0" fontId="1" fillId="0" borderId="0" xfId="0" applyFont="1" applyAlignment="1">
      <alignment horizontal="left"/>
    </xf>
    <xf numFmtId="2" fontId="15" fillId="4" borderId="2" xfId="0" applyNumberFormat="1" applyFont="1" applyFill="1" applyBorder="1" applyAlignment="1">
      <alignment horizontal="center" vertical="center" wrapText="1"/>
    </xf>
    <xf numFmtId="1" fontId="14" fillId="0" borderId="2" xfId="0" applyNumberFormat="1" applyFont="1" applyBorder="1" applyAlignment="1">
      <alignment horizontal="left" vertical="center" wrapText="1"/>
    </xf>
    <xf numFmtId="1" fontId="14" fillId="6" borderId="2" xfId="0" applyNumberFormat="1" applyFont="1" applyFill="1" applyBorder="1" applyAlignment="1">
      <alignment horizontal="left" vertical="top" wrapText="1"/>
    </xf>
    <xf numFmtId="1" fontId="5" fillId="7" borderId="2" xfId="0" applyNumberFormat="1" applyFont="1" applyFill="1" applyBorder="1" applyAlignment="1">
      <alignment horizontal="center" vertical="center" wrapText="1"/>
    </xf>
    <xf numFmtId="0" fontId="11" fillId="7" borderId="2" xfId="0" applyFont="1" applyFill="1" applyBorder="1" applyAlignment="1">
      <alignment horizontal="center" vertical="center"/>
    </xf>
    <xf numFmtId="1" fontId="10" fillId="7" borderId="2" xfId="0" applyNumberFormat="1" applyFont="1" applyFill="1" applyBorder="1" applyAlignment="1">
      <alignment horizontal="left" vertical="center" wrapText="1"/>
    </xf>
    <xf numFmtId="1"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wrapText="1"/>
    </xf>
    <xf numFmtId="2" fontId="5" fillId="7" borderId="2" xfId="0" applyNumberFormat="1" applyFont="1" applyFill="1" applyBorder="1" applyAlignment="1">
      <alignment horizontal="center" vertical="center" wrapText="1"/>
    </xf>
    <xf numFmtId="1" fontId="5" fillId="7" borderId="2" xfId="0" applyNumberFormat="1" applyFont="1" applyFill="1" applyBorder="1" applyAlignment="1">
      <alignment horizontal="left" vertical="center" wrapText="1"/>
    </xf>
    <xf numFmtId="0" fontId="5" fillId="7" borderId="2" xfId="0" applyFont="1" applyFill="1" applyBorder="1" applyAlignment="1">
      <alignment horizontal="center" vertical="center"/>
    </xf>
    <xf numFmtId="0" fontId="5" fillId="8" borderId="2" xfId="0" applyFont="1" applyFill="1" applyBorder="1" applyAlignment="1">
      <alignment horizontal="center" vertical="center"/>
    </xf>
    <xf numFmtId="2" fontId="7" fillId="8" borderId="2" xfId="0" applyNumberFormat="1" applyFont="1" applyFill="1" applyBorder="1" applyAlignment="1">
      <alignment horizontal="center" vertical="center"/>
    </xf>
    <xf numFmtId="1" fontId="5" fillId="8" borderId="2" xfId="0" applyNumberFormat="1" applyFont="1" applyFill="1" applyBorder="1" applyAlignment="1">
      <alignment horizontal="left" vertical="top" wrapText="1"/>
    </xf>
    <xf numFmtId="1" fontId="10" fillId="3" borderId="3" xfId="0" applyNumberFormat="1" applyFont="1" applyFill="1" applyBorder="1" applyAlignment="1">
      <alignment horizontal="left" vertical="center" wrapText="1"/>
    </xf>
    <xf numFmtId="0" fontId="5" fillId="3" borderId="3" xfId="0"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xf>
    <xf numFmtId="2" fontId="7" fillId="4" borderId="3" xfId="0" applyNumberFormat="1" applyFont="1" applyFill="1" applyBorder="1" applyAlignment="1">
      <alignment horizontal="center" vertical="center"/>
    </xf>
    <xf numFmtId="0" fontId="5" fillId="3" borderId="2" xfId="0" applyFont="1" applyFill="1" applyBorder="1" applyAlignment="1">
      <alignment horizontal="center" wrapText="1"/>
    </xf>
    <xf numFmtId="1" fontId="5" fillId="9" borderId="2" xfId="0" applyNumberFormat="1" applyFont="1" applyFill="1" applyBorder="1" applyAlignment="1">
      <alignment horizontal="left" vertical="top" wrapText="1"/>
    </xf>
    <xf numFmtId="0" fontId="12" fillId="4" borderId="2" xfId="0" applyFont="1" applyFill="1" applyBorder="1" applyAlignment="1">
      <alignment vertical="center"/>
    </xf>
    <xf numFmtId="1" fontId="13" fillId="4" borderId="3" xfId="0" applyNumberFormat="1" applyFont="1" applyFill="1" applyBorder="1" applyAlignment="1">
      <alignment horizontal="left" vertical="center" wrapText="1"/>
    </xf>
    <xf numFmtId="2" fontId="15" fillId="4" borderId="4" xfId="0" applyNumberFormat="1" applyFont="1" applyFill="1" applyBorder="1" applyAlignment="1">
      <alignment horizontal="center" vertical="center"/>
    </xf>
    <xf numFmtId="0" fontId="7" fillId="0" borderId="4" xfId="0" applyFont="1" applyBorder="1" applyAlignment="1">
      <alignment horizontal="center" vertical="center"/>
    </xf>
    <xf numFmtId="2" fontId="7" fillId="0" borderId="4" xfId="0" applyNumberFormat="1" applyFont="1" applyBorder="1" applyAlignment="1">
      <alignment horizontal="center" vertical="center"/>
    </xf>
    <xf numFmtId="2" fontId="7" fillId="0" borderId="10" xfId="0" applyNumberFormat="1" applyFont="1" applyBorder="1" applyAlignment="1">
      <alignment horizontal="center" vertical="center"/>
    </xf>
    <xf numFmtId="0" fontId="22" fillId="0" borderId="9" xfId="0" applyFont="1" applyBorder="1" applyAlignment="1">
      <alignment horizontal="center" vertical="center"/>
    </xf>
    <xf numFmtId="0" fontId="8" fillId="0" borderId="9" xfId="0" applyFont="1" applyBorder="1" applyAlignment="1">
      <alignment vertical="center"/>
    </xf>
    <xf numFmtId="2" fontId="7" fillId="3" borderId="4" xfId="0" applyNumberFormat="1" applyFont="1" applyFill="1" applyBorder="1" applyAlignment="1">
      <alignment horizontal="center" vertical="center"/>
    </xf>
    <xf numFmtId="2" fontId="7" fillId="4" borderId="4" xfId="0" applyNumberFormat="1" applyFont="1" applyFill="1" applyBorder="1" applyAlignment="1">
      <alignment horizontal="center" vertical="center"/>
    </xf>
    <xf numFmtId="2" fontId="15" fillId="3" borderId="4" xfId="0" applyNumberFormat="1" applyFont="1" applyFill="1" applyBorder="1" applyAlignment="1">
      <alignment horizontal="center" vertical="center"/>
    </xf>
    <xf numFmtId="0" fontId="8" fillId="4" borderId="9" xfId="0" applyFont="1" applyFill="1" applyBorder="1" applyAlignment="1">
      <alignment vertical="center"/>
    </xf>
    <xf numFmtId="0" fontId="5" fillId="4" borderId="9" xfId="0" applyFont="1" applyFill="1" applyBorder="1" applyAlignment="1">
      <alignment vertical="center"/>
    </xf>
    <xf numFmtId="2" fontId="7" fillId="3" borderId="7" xfId="0" applyNumberFormat="1" applyFont="1" applyFill="1" applyBorder="1" applyAlignment="1">
      <alignment horizontal="center" vertical="center"/>
    </xf>
    <xf numFmtId="2" fontId="7" fillId="7" borderId="4" xfId="0" applyNumberFormat="1" applyFont="1" applyFill="1" applyBorder="1" applyAlignment="1">
      <alignment horizontal="center" vertical="center"/>
    </xf>
    <xf numFmtId="2" fontId="15" fillId="3" borderId="4" xfId="0" applyNumberFormat="1" applyFont="1" applyFill="1" applyBorder="1" applyAlignment="1">
      <alignment horizontal="center" vertical="center" wrapText="1"/>
    </xf>
    <xf numFmtId="2" fontId="7" fillId="3" borderId="10" xfId="0" applyNumberFormat="1" applyFont="1" applyFill="1" applyBorder="1" applyAlignment="1">
      <alignment horizontal="center" vertical="center"/>
    </xf>
    <xf numFmtId="0" fontId="12" fillId="4" borderId="9" xfId="0" applyFont="1" applyFill="1" applyBorder="1" applyAlignment="1">
      <alignment vertical="center"/>
    </xf>
    <xf numFmtId="2" fontId="15" fillId="3" borderId="5" xfId="0" applyNumberFormat="1" applyFont="1" applyFill="1" applyBorder="1" applyAlignment="1">
      <alignment horizontal="center" vertical="center"/>
    </xf>
    <xf numFmtId="0" fontId="12" fillId="0" borderId="9" xfId="0" applyFont="1" applyBorder="1" applyAlignment="1">
      <alignment vertical="center"/>
    </xf>
    <xf numFmtId="0" fontId="1" fillId="0" borderId="9" xfId="0" applyFont="1" applyBorder="1" applyAlignment="1">
      <alignment vertical="center"/>
    </xf>
    <xf numFmtId="2" fontId="7" fillId="5" borderId="4" xfId="0" applyNumberFormat="1" applyFont="1" applyFill="1" applyBorder="1" applyAlignment="1">
      <alignment horizontal="center" vertical="center"/>
    </xf>
    <xf numFmtId="2" fontId="15" fillId="4" borderId="12" xfId="0" applyNumberFormat="1" applyFont="1" applyFill="1" applyBorder="1" applyAlignment="1">
      <alignment horizontal="center" vertical="center"/>
    </xf>
    <xf numFmtId="2" fontId="21" fillId="4" borderId="7" xfId="0" applyNumberFormat="1" applyFont="1" applyFill="1" applyBorder="1" applyAlignment="1">
      <alignment horizontal="center" vertical="center"/>
    </xf>
    <xf numFmtId="0" fontId="1" fillId="4" borderId="9" xfId="0" applyFont="1" applyFill="1" applyBorder="1"/>
    <xf numFmtId="1" fontId="5" fillId="8" borderId="2"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14" fillId="8" borderId="2" xfId="0" applyFont="1" applyFill="1" applyBorder="1" applyAlignment="1">
      <alignment horizontal="center" vertical="center"/>
    </xf>
    <xf numFmtId="0" fontId="9" fillId="8" borderId="2" xfId="0" applyFont="1" applyFill="1" applyBorder="1" applyAlignment="1">
      <alignment horizontal="center" vertical="center"/>
    </xf>
    <xf numFmtId="1" fontId="13" fillId="8" borderId="2" xfId="0" applyNumberFormat="1" applyFont="1" applyFill="1" applyBorder="1" applyAlignment="1">
      <alignment horizontal="left" vertical="center" wrapText="1"/>
    </xf>
    <xf numFmtId="1" fontId="14" fillId="8" borderId="2" xfId="0" applyNumberFormat="1" applyFont="1" applyFill="1" applyBorder="1" applyAlignment="1">
      <alignment horizontal="left" vertical="top" wrapText="1"/>
    </xf>
    <xf numFmtId="2" fontId="14" fillId="8" borderId="2" xfId="0" applyNumberFormat="1" applyFont="1" applyFill="1" applyBorder="1" applyAlignment="1">
      <alignment horizontal="center" vertical="center" wrapText="1"/>
    </xf>
    <xf numFmtId="2" fontId="14" fillId="7" borderId="2" xfId="0" applyNumberFormat="1" applyFont="1" applyFill="1" applyBorder="1" applyAlignment="1">
      <alignment horizontal="center" vertical="center"/>
    </xf>
    <xf numFmtId="0" fontId="14" fillId="7" borderId="2" xfId="0" applyFont="1" applyFill="1" applyBorder="1" applyAlignment="1">
      <alignment horizontal="center" vertical="center"/>
    </xf>
    <xf numFmtId="0" fontId="23" fillId="0" borderId="0" xfId="0" applyFont="1"/>
    <xf numFmtId="0" fontId="23" fillId="0" borderId="0" xfId="0" applyFont="1" applyAlignment="1"/>
    <xf numFmtId="0" fontId="1" fillId="0" borderId="0" xfId="0" applyFont="1" applyBorder="1"/>
    <xf numFmtId="0" fontId="1" fillId="0" borderId="0" xfId="0" applyFont="1" applyAlignment="1"/>
    <xf numFmtId="0" fontId="8" fillId="4" borderId="6" xfId="0" applyFont="1" applyFill="1" applyBorder="1" applyAlignment="1">
      <alignment horizontal="center" vertical="center"/>
    </xf>
    <xf numFmtId="0" fontId="11" fillId="4" borderId="4" xfId="0" applyFont="1" applyFill="1" applyBorder="1" applyAlignment="1">
      <alignment horizontal="center" vertical="center"/>
    </xf>
    <xf numFmtId="1" fontId="10" fillId="4" borderId="6" xfId="0" applyNumberFormat="1" applyFont="1" applyFill="1" applyBorder="1" applyAlignment="1">
      <alignment horizontal="left" vertical="center" wrapText="1"/>
    </xf>
    <xf numFmtId="1" fontId="5" fillId="4" borderId="6" xfId="0" applyNumberFormat="1" applyFont="1" applyFill="1" applyBorder="1" applyAlignment="1">
      <alignment horizontal="left" vertical="top" wrapText="1"/>
    </xf>
    <xf numFmtId="2" fontId="5" fillId="4"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2" fontId="7" fillId="4" borderId="6" xfId="0" applyNumberFormat="1" applyFont="1" applyFill="1" applyBorder="1" applyAlignment="1">
      <alignment horizontal="center" vertical="center"/>
    </xf>
    <xf numFmtId="0" fontId="1" fillId="0" borderId="9" xfId="0" applyFont="1" applyBorder="1"/>
    <xf numFmtId="0" fontId="8" fillId="4" borderId="1" xfId="0" applyFont="1" applyFill="1" applyBorder="1" applyAlignment="1">
      <alignment horizontal="center" vertical="center"/>
    </xf>
    <xf numFmtId="0" fontId="11" fillId="4" borderId="1" xfId="0" applyFont="1" applyFill="1" applyBorder="1" applyAlignment="1">
      <alignment horizontal="center" vertical="center"/>
    </xf>
    <xf numFmtId="1" fontId="10" fillId="4" borderId="1" xfId="0" applyNumberFormat="1" applyFont="1" applyFill="1" applyBorder="1" applyAlignment="1">
      <alignment horizontal="left" vertical="center" wrapText="1"/>
    </xf>
    <xf numFmtId="1" fontId="5" fillId="4" borderId="1" xfId="0" applyNumberFormat="1" applyFont="1" applyFill="1" applyBorder="1" applyAlignment="1">
      <alignment horizontal="left" vertical="top"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8" xfId="0" applyNumberFormat="1" applyFont="1" applyFill="1" applyBorder="1" applyAlignment="1">
      <alignment horizontal="left" vertical="top" wrapText="1"/>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2" fontId="7" fillId="4" borderId="0" xfId="0" applyNumberFormat="1" applyFont="1" applyFill="1" applyBorder="1" applyAlignment="1">
      <alignment horizontal="center" vertical="center"/>
    </xf>
    <xf numFmtId="1" fontId="14" fillId="4" borderId="2" xfId="0" applyNumberFormat="1" applyFont="1" applyFill="1" applyBorder="1" applyAlignment="1">
      <alignment horizontal="center" vertical="center" wrapText="1"/>
    </xf>
    <xf numFmtId="2" fontId="14" fillId="4" borderId="2" xfId="0" applyNumberFormat="1" applyFont="1" applyFill="1" applyBorder="1" applyAlignment="1">
      <alignment horizontal="left" vertical="top" wrapText="1"/>
    </xf>
    <xf numFmtId="1" fontId="14" fillId="4" borderId="2" xfId="0" applyNumberFormat="1" applyFont="1" applyFill="1" applyBorder="1" applyAlignment="1">
      <alignment horizontal="left" vertical="center" wrapText="1"/>
    </xf>
    <xf numFmtId="0" fontId="8" fillId="0" borderId="14" xfId="0" applyFont="1" applyBorder="1" applyAlignment="1">
      <alignment vertical="center"/>
    </xf>
    <xf numFmtId="0" fontId="8" fillId="0" borderId="2" xfId="0" applyFont="1" applyBorder="1" applyAlignment="1">
      <alignment vertical="center"/>
    </xf>
    <xf numFmtId="0" fontId="0" fillId="0" borderId="2" xfId="0" applyFont="1" applyBorder="1"/>
    <xf numFmtId="0" fontId="0" fillId="0" borderId="2" xfId="0" applyFont="1" applyBorder="1" applyAlignment="1"/>
    <xf numFmtId="0" fontId="8" fillId="4" borderId="14" xfId="0" applyFont="1" applyFill="1" applyBorder="1" applyAlignment="1">
      <alignment vertical="center"/>
    </xf>
    <xf numFmtId="2" fontId="15" fillId="3" borderId="2" xfId="0" applyNumberFormat="1" applyFont="1" applyFill="1" applyBorder="1" applyAlignment="1">
      <alignment horizontal="center" vertical="center"/>
    </xf>
    <xf numFmtId="0" fontId="8" fillId="0" borderId="3" xfId="0" applyFont="1" applyBorder="1" applyAlignment="1">
      <alignment horizontal="center" vertical="center"/>
    </xf>
    <xf numFmtId="1" fontId="10" fillId="0" borderId="3" xfId="0" applyNumberFormat="1" applyFont="1" applyBorder="1" applyAlignment="1">
      <alignment horizontal="left" vertical="center" wrapText="1"/>
    </xf>
    <xf numFmtId="1" fontId="5" fillId="6" borderId="3" xfId="0" applyNumberFormat="1" applyFont="1" applyFill="1" applyBorder="1" applyAlignment="1">
      <alignment horizontal="left" vertical="top" wrapText="1"/>
    </xf>
    <xf numFmtId="1" fontId="5" fillId="0" borderId="3" xfId="0" applyNumberFormat="1" applyFont="1" applyBorder="1" applyAlignment="1">
      <alignment horizontal="left" vertical="top" wrapText="1"/>
    </xf>
    <xf numFmtId="2"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2" fontId="7" fillId="0" borderId="3" xfId="0" applyNumberFormat="1" applyFont="1" applyBorder="1" applyAlignment="1">
      <alignment horizontal="center" vertical="center"/>
    </xf>
    <xf numFmtId="0" fontId="11" fillId="8" borderId="2" xfId="0" applyFont="1" applyFill="1" applyBorder="1" applyAlignment="1">
      <alignment horizontal="center" vertical="center"/>
    </xf>
    <xf numFmtId="1" fontId="10" fillId="8" borderId="2" xfId="0" applyNumberFormat="1" applyFont="1" applyFill="1" applyBorder="1" applyAlignment="1">
      <alignment horizontal="left" vertical="center" wrapText="1"/>
    </xf>
    <xf numFmtId="2" fontId="5" fillId="8" borderId="2" xfId="0" applyNumberFormat="1" applyFont="1" applyFill="1" applyBorder="1" applyAlignment="1">
      <alignment horizontal="center" vertical="center" wrapText="1"/>
    </xf>
    <xf numFmtId="0" fontId="25" fillId="0" borderId="0" xfId="0" applyFont="1"/>
    <xf numFmtId="0" fontId="25" fillId="0" borderId="0" xfId="0" applyFont="1" applyAlignment="1"/>
    <xf numFmtId="0" fontId="5" fillId="3" borderId="3" xfId="0" applyFont="1" applyFill="1" applyBorder="1" applyAlignment="1">
      <alignment horizontal="center" wrapText="1"/>
    </xf>
    <xf numFmtId="1" fontId="7" fillId="3" borderId="3" xfId="0" applyNumberFormat="1" applyFont="1" applyFill="1" applyBorder="1" applyAlignment="1">
      <alignment horizontal="center" vertical="center" wrapText="1"/>
    </xf>
    <xf numFmtId="1" fontId="5" fillId="3" borderId="3" xfId="0" applyNumberFormat="1" applyFont="1" applyFill="1" applyBorder="1" applyAlignment="1">
      <alignment horizontal="left" vertical="top" wrapText="1"/>
    </xf>
    <xf numFmtId="2" fontId="5" fillId="3" borderId="6" xfId="0" applyNumberFormat="1"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0" fillId="0" borderId="0" xfId="0" applyFont="1" applyAlignment="1"/>
    <xf numFmtId="0" fontId="14" fillId="4" borderId="4" xfId="0" applyFont="1" applyFill="1" applyBorder="1" applyAlignment="1">
      <alignment horizontal="center" vertical="center"/>
    </xf>
    <xf numFmtId="0" fontId="5" fillId="4" borderId="4" xfId="0" applyFont="1" applyFill="1" applyBorder="1" applyAlignment="1">
      <alignment horizontal="center" vertical="center"/>
    </xf>
    <xf numFmtId="0" fontId="14" fillId="4" borderId="3" xfId="0" applyFont="1" applyFill="1" applyBorder="1" applyAlignment="1">
      <alignment horizontal="center" vertical="center" wrapText="1"/>
    </xf>
    <xf numFmtId="2" fontId="15" fillId="4" borderId="3" xfId="0" applyNumberFormat="1" applyFont="1" applyFill="1" applyBorder="1" applyAlignment="1">
      <alignment horizontal="center" vertical="center" wrapText="1"/>
    </xf>
    <xf numFmtId="2" fontId="15" fillId="0" borderId="10" xfId="0" applyNumberFormat="1" applyFont="1" applyBorder="1" applyAlignment="1">
      <alignment horizontal="center" vertical="center" wrapText="1"/>
    </xf>
    <xf numFmtId="0" fontId="5" fillId="4" borderId="15" xfId="0" applyFont="1" applyFill="1" applyBorder="1" applyAlignment="1">
      <alignment horizontal="center" vertical="center"/>
    </xf>
    <xf numFmtId="2" fontId="7" fillId="4" borderId="15" xfId="0" applyNumberFormat="1" applyFont="1" applyFill="1" applyBorder="1" applyAlignment="1">
      <alignment horizontal="center" vertical="center"/>
    </xf>
    <xf numFmtId="2" fontId="7" fillId="4" borderId="7" xfId="0" applyNumberFormat="1" applyFont="1" applyFill="1" applyBorder="1" applyAlignment="1">
      <alignment horizontal="center" vertical="center"/>
    </xf>
    <xf numFmtId="0" fontId="5" fillId="4" borderId="9" xfId="0" applyFont="1" applyFill="1" applyBorder="1" applyAlignment="1">
      <alignment horizontal="center" vertical="center"/>
    </xf>
    <xf numFmtId="2" fontId="7" fillId="4" borderId="9" xfId="0" applyNumberFormat="1" applyFont="1" applyFill="1" applyBorder="1" applyAlignment="1">
      <alignment horizontal="center" vertical="center"/>
    </xf>
    <xf numFmtId="2" fontId="7" fillId="3" borderId="9" xfId="0" applyNumberFormat="1" applyFont="1" applyFill="1" applyBorder="1" applyAlignment="1">
      <alignment horizontal="center" vertical="center"/>
    </xf>
    <xf numFmtId="2" fontId="7" fillId="0" borderId="9" xfId="0" applyNumberFormat="1" applyFont="1" applyBorder="1" applyAlignment="1">
      <alignment horizontal="center" vertical="center"/>
    </xf>
    <xf numFmtId="0" fontId="14" fillId="4" borderId="9" xfId="0" applyFont="1" applyFill="1" applyBorder="1" applyAlignment="1">
      <alignment horizontal="center" vertical="center"/>
    </xf>
    <xf numFmtId="2" fontId="15" fillId="0" borderId="9" xfId="0" applyNumberFormat="1" applyFont="1" applyBorder="1" applyAlignment="1">
      <alignment horizontal="center" vertical="center"/>
    </xf>
    <xf numFmtId="1" fontId="14" fillId="4" borderId="6" xfId="0" applyNumberFormat="1" applyFont="1" applyFill="1" applyBorder="1" applyAlignment="1">
      <alignment horizontal="center" vertical="center" wrapText="1"/>
    </xf>
    <xf numFmtId="0" fontId="9" fillId="4" borderId="5" xfId="0" applyFont="1" applyFill="1" applyBorder="1" applyAlignment="1">
      <alignment horizontal="center" vertical="center"/>
    </xf>
    <xf numFmtId="0" fontId="14" fillId="4" borderId="5" xfId="0" applyFont="1" applyFill="1" applyBorder="1" applyAlignment="1">
      <alignment horizontal="center" vertical="center"/>
    </xf>
    <xf numFmtId="1" fontId="5" fillId="3" borderId="6" xfId="0" applyNumberFormat="1" applyFont="1" applyFill="1" applyBorder="1" applyAlignment="1">
      <alignment horizontal="left" vertical="top" wrapText="1"/>
    </xf>
    <xf numFmtId="0" fontId="0" fillId="0" borderId="0" xfId="0" applyFont="1" applyAlignment="1"/>
    <xf numFmtId="1" fontId="5" fillId="3" borderId="6" xfId="0" applyNumberFormat="1" applyFont="1" applyFill="1" applyBorder="1" applyAlignment="1">
      <alignment horizontal="center" vertical="center" wrapText="1"/>
    </xf>
    <xf numFmtId="1" fontId="10" fillId="3" borderId="6" xfId="0" applyNumberFormat="1" applyFont="1" applyFill="1" applyBorder="1" applyAlignment="1">
      <alignment horizontal="left" vertical="center" wrapText="1"/>
    </xf>
    <xf numFmtId="2" fontId="5" fillId="3" borderId="6" xfId="0" applyNumberFormat="1" applyFont="1" applyFill="1" applyBorder="1" applyAlignment="1">
      <alignment horizontal="left" vertical="top"/>
    </xf>
    <xf numFmtId="2" fontId="5" fillId="3" borderId="6" xfId="0" applyNumberFormat="1" applyFont="1" applyFill="1" applyBorder="1" applyAlignment="1">
      <alignment horizontal="center" vertical="center"/>
    </xf>
    <xf numFmtId="0" fontId="5" fillId="3" borderId="6" xfId="0" applyFont="1" applyFill="1" applyBorder="1" applyAlignment="1">
      <alignment horizontal="center" vertical="center" wrapText="1"/>
    </xf>
    <xf numFmtId="1" fontId="5" fillId="3" borderId="6" xfId="0" applyNumberFormat="1" applyFont="1" applyFill="1" applyBorder="1" applyAlignment="1">
      <alignment horizontal="left" vertical="center" wrapText="1"/>
    </xf>
    <xf numFmtId="0" fontId="5" fillId="3" borderId="6" xfId="0" applyFont="1" applyFill="1" applyBorder="1" applyAlignment="1">
      <alignment horizontal="center" vertical="center"/>
    </xf>
    <xf numFmtId="2" fontId="7" fillId="3" borderId="5" xfId="0" applyNumberFormat="1" applyFont="1" applyFill="1" applyBorder="1" applyAlignment="1">
      <alignment horizontal="center" vertical="center"/>
    </xf>
    <xf numFmtId="0" fontId="0" fillId="0" borderId="0" xfId="0" applyFont="1" applyAlignment="1"/>
    <xf numFmtId="2" fontId="14" fillId="3" borderId="2" xfId="0" applyNumberFormat="1" applyFont="1" applyFill="1" applyBorder="1" applyAlignment="1">
      <alignment horizontal="left" vertical="top"/>
    </xf>
    <xf numFmtId="1" fontId="28" fillId="3" borderId="3" xfId="0" applyNumberFormat="1" applyFont="1" applyFill="1" applyBorder="1" applyAlignment="1">
      <alignment horizontal="center" vertical="center" wrapText="1"/>
    </xf>
    <xf numFmtId="0" fontId="29" fillId="3" borderId="3" xfId="0" applyFont="1" applyFill="1" applyBorder="1" applyAlignment="1">
      <alignment horizontal="center" vertical="center"/>
    </xf>
    <xf numFmtId="1" fontId="30" fillId="3" borderId="3" xfId="0" applyNumberFormat="1" applyFont="1" applyFill="1" applyBorder="1" applyAlignment="1">
      <alignment horizontal="left" vertical="center" wrapText="1"/>
    </xf>
    <xf numFmtId="1" fontId="28" fillId="9" borderId="3" xfId="0" applyNumberFormat="1" applyFont="1" applyFill="1" applyBorder="1" applyAlignment="1">
      <alignment horizontal="left" vertical="top" wrapText="1"/>
    </xf>
    <xf numFmtId="2" fontId="28" fillId="3" borderId="3" xfId="0" applyNumberFormat="1" applyFont="1" applyFill="1" applyBorder="1" applyAlignment="1">
      <alignment horizontal="left" vertical="top" wrapText="1"/>
    </xf>
    <xf numFmtId="2" fontId="28" fillId="3" borderId="3" xfId="0" applyNumberFormat="1" applyFont="1" applyFill="1" applyBorder="1" applyAlignment="1">
      <alignment horizontal="center" vertical="center"/>
    </xf>
    <xf numFmtId="0" fontId="28" fillId="3" borderId="3" xfId="0" applyFont="1" applyFill="1" applyBorder="1" applyAlignment="1">
      <alignment horizontal="center" vertical="center" wrapText="1"/>
    </xf>
    <xf numFmtId="2" fontId="28" fillId="3" borderId="3" xfId="0" applyNumberFormat="1" applyFont="1" applyFill="1" applyBorder="1" applyAlignment="1">
      <alignment horizontal="center" vertical="center" wrapText="1"/>
    </xf>
    <xf numFmtId="1" fontId="28" fillId="3" borderId="3" xfId="0" applyNumberFormat="1" applyFont="1" applyFill="1" applyBorder="1" applyAlignment="1">
      <alignment horizontal="left" vertical="center" wrapText="1"/>
    </xf>
    <xf numFmtId="0" fontId="28" fillId="3" borderId="3" xfId="0" applyFont="1" applyFill="1" applyBorder="1" applyAlignment="1">
      <alignment horizontal="center" vertical="center"/>
    </xf>
    <xf numFmtId="0" fontId="28" fillId="4" borderId="3" xfId="0" applyFont="1" applyFill="1" applyBorder="1" applyAlignment="1">
      <alignment horizontal="center" vertical="center"/>
    </xf>
    <xf numFmtId="2" fontId="31" fillId="4" borderId="3" xfId="0" applyNumberFormat="1" applyFont="1" applyFill="1" applyBorder="1" applyAlignment="1">
      <alignment horizontal="center" vertical="center"/>
    </xf>
    <xf numFmtId="2" fontId="31" fillId="3" borderId="10" xfId="0" applyNumberFormat="1" applyFont="1" applyFill="1" applyBorder="1" applyAlignment="1">
      <alignment horizontal="center" vertical="center"/>
    </xf>
    <xf numFmtId="0" fontId="27" fillId="6" borderId="0" xfId="0" applyFont="1" applyFill="1" applyAlignment="1">
      <alignment horizontal="center"/>
    </xf>
    <xf numFmtId="1" fontId="7" fillId="7" borderId="2" xfId="0" applyNumberFormat="1" applyFont="1" applyFill="1" applyBorder="1" applyAlignment="1">
      <alignment horizontal="center" vertical="center" wrapText="1"/>
    </xf>
    <xf numFmtId="2" fontId="15" fillId="0" borderId="4" xfId="0" applyNumberFormat="1" applyFont="1" applyBorder="1" applyAlignment="1">
      <alignment horizontal="center" vertical="center"/>
    </xf>
    <xf numFmtId="0" fontId="32" fillId="0" borderId="0" xfId="0" applyFont="1" applyAlignment="1">
      <alignment horizontal="center"/>
    </xf>
    <xf numFmtId="0" fontId="0" fillId="0" borderId="0" xfId="0" applyFont="1" applyAlignment="1"/>
    <xf numFmtId="0" fontId="5" fillId="0" borderId="4" xfId="0" applyFont="1" applyBorder="1" applyAlignment="1">
      <alignment horizontal="left" vertical="top" wrapText="1"/>
    </xf>
    <xf numFmtId="0" fontId="4" fillId="0" borderId="5" xfId="0" applyFont="1" applyBorder="1"/>
    <xf numFmtId="0" fontId="4" fillId="0" borderId="6" xfId="0" applyFont="1" applyBorder="1"/>
    <xf numFmtId="0" fontId="7" fillId="0" borderId="4" xfId="0" applyFont="1" applyBorder="1" applyAlignment="1">
      <alignment horizontal="left"/>
    </xf>
    <xf numFmtId="0" fontId="2" fillId="0" borderId="5" xfId="0" applyFont="1" applyBorder="1"/>
    <xf numFmtId="0" fontId="2" fillId="0" borderId="6" xfId="0" applyFont="1" applyBorder="1"/>
    <xf numFmtId="0" fontId="5" fillId="0" borderId="4" xfId="0" applyFont="1" applyBorder="1" applyAlignment="1">
      <alignment horizontal="left" wrapText="1"/>
    </xf>
    <xf numFmtId="0" fontId="5" fillId="0" borderId="7" xfId="0" applyFont="1" applyBorder="1" applyAlignment="1">
      <alignment horizontal="left" wrapText="1"/>
    </xf>
    <xf numFmtId="0" fontId="4" fillId="0" borderId="1" xfId="0" applyFont="1" applyBorder="1"/>
    <xf numFmtId="0" fontId="4" fillId="0" borderId="8" xfId="0" applyFont="1" applyBorder="1"/>
    <xf numFmtId="0" fontId="8" fillId="4" borderId="5" xfId="0" applyFont="1" applyFill="1" applyBorder="1" applyAlignment="1">
      <alignment horizontal="center" vertical="center"/>
    </xf>
    <xf numFmtId="0" fontId="3" fillId="0" borderId="1" xfId="0" applyFont="1" applyBorder="1" applyAlignment="1">
      <alignment horizontal="left" vertical="center" wrapText="1"/>
    </xf>
    <xf numFmtId="0" fontId="16" fillId="2" borderId="4" xfId="0" applyFont="1" applyFill="1" applyBorder="1" applyAlignment="1">
      <alignment horizontal="center" vertical="center"/>
    </xf>
    <xf numFmtId="0" fontId="1" fillId="0" borderId="5" xfId="0" applyFont="1" applyBorder="1"/>
    <xf numFmtId="0" fontId="1" fillId="0" borderId="0" xfId="0" applyFont="1" applyBorder="1"/>
    <xf numFmtId="0" fontId="16" fillId="2" borderId="7" xfId="0" applyFont="1" applyFill="1" applyBorder="1" applyAlignment="1">
      <alignment horizontal="center" vertical="center"/>
    </xf>
    <xf numFmtId="0" fontId="1" fillId="0" borderId="1" xfId="0" applyFont="1" applyBorder="1"/>
    <xf numFmtId="0" fontId="1" fillId="0" borderId="11" xfId="0" applyFont="1" applyBorder="1"/>
    <xf numFmtId="0" fontId="16" fillId="2" borderId="13" xfId="0" applyFont="1" applyFill="1" applyBorder="1" applyAlignment="1">
      <alignment horizontal="center" vertical="center"/>
    </xf>
    <xf numFmtId="0" fontId="0" fillId="0" borderId="0" xfId="0" applyFont="1" applyAlignment="1"/>
    <xf numFmtId="0" fontId="0" fillId="0" borderId="11" xfId="0" applyFont="1" applyBorder="1" applyAlignment="1"/>
    <xf numFmtId="1" fontId="14" fillId="8" borderId="2" xfId="0" applyNumberFormat="1" applyFont="1" applyFill="1" applyBorder="1" applyAlignment="1">
      <alignment horizontal="center" vertical="top" wrapText="1"/>
    </xf>
    <xf numFmtId="2" fontId="14" fillId="8" borderId="2" xfId="0" applyNumberFormat="1" applyFont="1" applyFill="1" applyBorder="1" applyAlignment="1">
      <alignment horizontal="left" vertical="top" wrapText="1"/>
    </xf>
    <xf numFmtId="2" fontId="14" fillId="8" borderId="2" xfId="0" applyNumberFormat="1" applyFont="1" applyFill="1" applyBorder="1" applyAlignment="1">
      <alignment horizontal="center" vertical="center"/>
    </xf>
    <xf numFmtId="0" fontId="14" fillId="8" borderId="2" xfId="0" applyFont="1" applyFill="1" applyBorder="1" applyAlignment="1">
      <alignment horizontal="center" vertical="center" wrapText="1"/>
    </xf>
    <xf numFmtId="1" fontId="14" fillId="8" borderId="2" xfId="0" applyNumberFormat="1" applyFont="1" applyFill="1" applyBorder="1" applyAlignment="1">
      <alignment horizontal="left" vertical="center" wrapText="1"/>
    </xf>
    <xf numFmtId="2" fontId="15" fillId="8" borderId="2" xfId="0" applyNumberFormat="1" applyFont="1" applyFill="1" applyBorder="1" applyAlignment="1">
      <alignment horizontal="center" vertical="center"/>
    </xf>
    <xf numFmtId="2" fontId="15" fillId="8" borderId="4" xfId="0" applyNumberFormat="1"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2108200</xdr:colOff>
      <xdr:row>17</xdr:row>
      <xdr:rowOff>88900</xdr:rowOff>
    </xdr:to>
    <xdr:sp macro="" textlink="">
      <xdr:nvSpPr>
        <xdr:cNvPr id="1069" name="Rectangle 45" hidden="1"/>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2108200</xdr:colOff>
      <xdr:row>17</xdr:row>
      <xdr:rowOff>88900</xdr:rowOff>
    </xdr:to>
    <xdr:sp macro="" textlink="">
      <xdr:nvSpPr>
        <xdr:cNvPr id="2" name="AutoShape 45"/>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17</xdr:row>
      <xdr:rowOff>66675</xdr:rowOff>
    </xdr:to>
    <xdr:sp macro="" textlink="">
      <xdr:nvSpPr>
        <xdr:cNvPr id="3"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17</xdr:row>
      <xdr:rowOff>66675</xdr:rowOff>
    </xdr:to>
    <xdr:sp macro="" textlink="">
      <xdr:nvSpPr>
        <xdr:cNvPr id="4"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022"/>
  <sheetViews>
    <sheetView tabSelected="1" zoomScaleNormal="100" workbookViewId="0">
      <pane ySplit="2" topLeftCell="A172" activePane="bottomLeft" state="frozen"/>
      <selection pane="bottomLeft" activeCell="Q186" sqref="Q186"/>
    </sheetView>
  </sheetViews>
  <sheetFormatPr defaultColWidth="17.28515625" defaultRowHeight="15" customHeight="1"/>
  <cols>
    <col min="1" max="1" width="17.7109375" customWidth="1"/>
    <col min="2" max="2" width="28" customWidth="1"/>
    <col min="3" max="3" width="15" customWidth="1"/>
    <col min="4" max="4" width="45" customWidth="1"/>
    <col min="5" max="5" width="26.7109375" customWidth="1"/>
    <col min="6" max="6" width="23.85546875" customWidth="1"/>
    <col min="7" max="7" width="8.5703125" customWidth="1"/>
    <col min="8" max="8" width="16.28515625" customWidth="1"/>
    <col min="9" max="9" width="13.7109375" customWidth="1"/>
    <col min="10" max="10" width="7.85546875" customWidth="1"/>
    <col min="11" max="11" width="9.7109375" customWidth="1"/>
    <col min="12" max="12" width="7.42578125" customWidth="1"/>
    <col min="13" max="13" width="3.7109375" customWidth="1"/>
    <col min="14" max="14" width="5.7109375" customWidth="1"/>
    <col min="15" max="15" width="4.7109375" customWidth="1"/>
    <col min="16" max="16" width="12.28515625" customWidth="1"/>
    <col min="17" max="17" width="12.140625" customWidth="1"/>
    <col min="18" max="18" width="13.28515625" customWidth="1"/>
    <col min="19" max="25" width="8" customWidth="1"/>
  </cols>
  <sheetData>
    <row r="1" spans="1:25" ht="22.5" customHeight="1">
      <c r="A1" s="299" t="s">
        <v>0</v>
      </c>
      <c r="B1" s="296"/>
      <c r="C1" s="296"/>
      <c r="D1" s="299" t="s">
        <v>1</v>
      </c>
      <c r="E1" s="296"/>
      <c r="F1" s="296"/>
      <c r="G1" s="296"/>
      <c r="H1" s="296"/>
      <c r="I1" s="296"/>
      <c r="J1" s="296"/>
      <c r="K1" s="296"/>
      <c r="L1" s="296"/>
      <c r="M1" s="296"/>
      <c r="N1" s="296"/>
      <c r="O1" s="296"/>
      <c r="P1" s="296"/>
      <c r="Q1" s="296"/>
      <c r="R1" s="4"/>
      <c r="S1" s="4"/>
      <c r="T1" s="4"/>
      <c r="U1" s="4"/>
      <c r="V1" s="4"/>
      <c r="W1" s="4"/>
      <c r="X1" s="4"/>
      <c r="Y1" s="4"/>
    </row>
    <row r="2" spans="1:25" ht="12.75" customHeight="1">
      <c r="A2" s="7" t="s">
        <v>2</v>
      </c>
      <c r="B2" s="7" t="s">
        <v>3</v>
      </c>
      <c r="C2" s="7" t="s">
        <v>4</v>
      </c>
      <c r="D2" s="9" t="s">
        <v>5</v>
      </c>
      <c r="E2" s="10" t="s">
        <v>6</v>
      </c>
      <c r="F2" s="10" t="s">
        <v>7</v>
      </c>
      <c r="G2" s="9" t="s">
        <v>8</v>
      </c>
      <c r="H2" s="10" t="s">
        <v>9</v>
      </c>
      <c r="I2" s="9" t="s">
        <v>10</v>
      </c>
      <c r="J2" s="9" t="s">
        <v>11</v>
      </c>
      <c r="K2" s="9" t="s">
        <v>12</v>
      </c>
      <c r="L2" s="9" t="s">
        <v>13</v>
      </c>
      <c r="M2" s="9" t="s">
        <v>14</v>
      </c>
      <c r="N2" s="9" t="s">
        <v>15</v>
      </c>
      <c r="O2" s="9" t="s">
        <v>16</v>
      </c>
      <c r="P2" s="6" t="s">
        <v>17</v>
      </c>
      <c r="Q2" s="158" t="s">
        <v>18</v>
      </c>
      <c r="R2" s="161" t="s">
        <v>702</v>
      </c>
      <c r="S2" s="8"/>
      <c r="T2" s="4"/>
      <c r="U2" s="4"/>
      <c r="V2" s="4"/>
      <c r="W2" s="4"/>
      <c r="X2" s="4"/>
      <c r="Y2" s="4"/>
    </row>
    <row r="3" spans="1:25" ht="25.5" customHeight="1">
      <c r="A3" s="11" t="s">
        <v>19</v>
      </c>
      <c r="B3" s="12" t="s">
        <v>681</v>
      </c>
      <c r="C3" s="13" t="s">
        <v>20</v>
      </c>
      <c r="D3" s="14" t="s">
        <v>21</v>
      </c>
      <c r="E3" s="14" t="s">
        <v>22</v>
      </c>
      <c r="F3" s="15" t="s">
        <v>23</v>
      </c>
      <c r="G3" s="16" t="s">
        <v>24</v>
      </c>
      <c r="H3" s="14" t="s">
        <v>25</v>
      </c>
      <c r="I3" s="14" t="s">
        <v>26</v>
      </c>
      <c r="J3" s="5">
        <v>10</v>
      </c>
      <c r="K3" s="5" t="s">
        <v>27</v>
      </c>
      <c r="L3" s="16">
        <v>306</v>
      </c>
      <c r="M3" s="5" t="s">
        <v>28</v>
      </c>
      <c r="N3" s="5">
        <v>500</v>
      </c>
      <c r="O3" s="5">
        <v>2014</v>
      </c>
      <c r="P3" s="17">
        <f>Q3/1.1</f>
        <v>113.63636363636363</v>
      </c>
      <c r="Q3" s="159">
        <v>125</v>
      </c>
      <c r="R3" s="162"/>
      <c r="S3" s="18"/>
      <c r="T3" s="4"/>
      <c r="U3" s="4"/>
      <c r="V3" s="4"/>
      <c r="W3" s="4"/>
      <c r="X3" s="4"/>
      <c r="Y3" s="4"/>
    </row>
    <row r="4" spans="1:25" ht="25.5" customHeight="1">
      <c r="A4" s="11" t="s">
        <v>19</v>
      </c>
      <c r="B4" s="19"/>
      <c r="C4" s="13" t="s">
        <v>29</v>
      </c>
      <c r="D4" s="14" t="s">
        <v>30</v>
      </c>
      <c r="E4" s="14" t="s">
        <v>31</v>
      </c>
      <c r="F4" s="15" t="s">
        <v>23</v>
      </c>
      <c r="G4" s="16" t="s">
        <v>24</v>
      </c>
      <c r="H4" s="14" t="s">
        <v>25</v>
      </c>
      <c r="I4" s="14" t="s">
        <v>26</v>
      </c>
      <c r="J4" s="5">
        <v>14</v>
      </c>
      <c r="K4" s="5" t="s">
        <v>27</v>
      </c>
      <c r="L4" s="16">
        <v>200</v>
      </c>
      <c r="M4" s="5" t="s">
        <v>28</v>
      </c>
      <c r="N4" s="5">
        <v>300</v>
      </c>
      <c r="O4" s="5">
        <v>2015</v>
      </c>
      <c r="P4" s="17">
        <v>272.72727272727275</v>
      </c>
      <c r="Q4" s="160">
        <v>300</v>
      </c>
      <c r="R4" s="162"/>
      <c r="S4" s="18"/>
      <c r="T4" s="4"/>
      <c r="U4" s="4"/>
      <c r="V4" s="4"/>
      <c r="W4" s="4"/>
      <c r="X4" s="4"/>
      <c r="Y4" s="4"/>
    </row>
    <row r="5" spans="1:25" s="192" customFormat="1" ht="37.5" customHeight="1">
      <c r="A5" s="221" t="s">
        <v>32</v>
      </c>
      <c r="B5" s="19"/>
      <c r="C5" s="222" t="s">
        <v>29</v>
      </c>
      <c r="D5" s="223" t="s">
        <v>34</v>
      </c>
      <c r="E5" s="224" t="s">
        <v>35</v>
      </c>
      <c r="F5" s="225" t="s">
        <v>23</v>
      </c>
      <c r="G5" s="226" t="s">
        <v>24</v>
      </c>
      <c r="H5" s="224" t="s">
        <v>25</v>
      </c>
      <c r="I5" s="224" t="s">
        <v>26</v>
      </c>
      <c r="J5" s="227">
        <v>10</v>
      </c>
      <c r="K5" s="227" t="s">
        <v>27</v>
      </c>
      <c r="L5" s="226">
        <v>360</v>
      </c>
      <c r="M5" s="227" t="s">
        <v>28</v>
      </c>
      <c r="N5" s="227">
        <v>500</v>
      </c>
      <c r="O5" s="227">
        <v>2016</v>
      </c>
      <c r="P5" s="228">
        <v>409.09</v>
      </c>
      <c r="Q5" s="160">
        <v>450</v>
      </c>
      <c r="R5" s="215"/>
      <c r="S5" s="18"/>
      <c r="T5" s="1"/>
      <c r="U5" s="1"/>
      <c r="V5" s="1"/>
      <c r="W5" s="1"/>
      <c r="X5" s="1"/>
      <c r="Y5" s="1"/>
    </row>
    <row r="6" spans="1:25" s="218" customFormat="1" ht="37.5" customHeight="1">
      <c r="A6" s="20" t="s">
        <v>19</v>
      </c>
      <c r="B6" s="21" t="s">
        <v>33</v>
      </c>
      <c r="C6" s="22" t="s">
        <v>29</v>
      </c>
      <c r="D6" s="133" t="s">
        <v>728</v>
      </c>
      <c r="E6" s="23" t="s">
        <v>720</v>
      </c>
      <c r="F6" s="24" t="s">
        <v>23</v>
      </c>
      <c r="G6" s="25" t="s">
        <v>24</v>
      </c>
      <c r="H6" s="23" t="s">
        <v>25</v>
      </c>
      <c r="I6" s="23" t="s">
        <v>26</v>
      </c>
      <c r="J6" s="26">
        <v>8</v>
      </c>
      <c r="K6" s="26" t="s">
        <v>719</v>
      </c>
      <c r="L6" s="25">
        <v>376</v>
      </c>
      <c r="M6" s="26" t="s">
        <v>28</v>
      </c>
      <c r="N6" s="26">
        <v>300</v>
      </c>
      <c r="O6" s="26">
        <v>2016</v>
      </c>
      <c r="P6" s="27">
        <v>409.09</v>
      </c>
      <c r="Q6" s="27">
        <v>450</v>
      </c>
      <c r="R6" s="216"/>
      <c r="S6" s="216"/>
      <c r="T6" s="217"/>
      <c r="U6" s="217"/>
      <c r="V6" s="217"/>
      <c r="W6" s="217"/>
      <c r="X6" s="217"/>
      <c r="Y6" s="217"/>
    </row>
    <row r="7" spans="1:25" ht="12.75" customHeight="1">
      <c r="A7" s="303" t="s">
        <v>701</v>
      </c>
      <c r="B7" s="304"/>
      <c r="C7" s="304"/>
      <c r="D7" s="304"/>
      <c r="E7" s="304"/>
      <c r="F7" s="304"/>
      <c r="G7" s="304"/>
      <c r="H7" s="304"/>
      <c r="I7" s="304"/>
      <c r="J7" s="304"/>
      <c r="K7" s="304"/>
      <c r="L7" s="304"/>
      <c r="M7" s="304"/>
      <c r="N7" s="304"/>
      <c r="O7" s="304"/>
      <c r="P7" s="304"/>
      <c r="Q7" s="304"/>
      <c r="R7" s="302"/>
      <c r="S7" s="8"/>
      <c r="T7" s="4"/>
      <c r="U7" s="4"/>
      <c r="V7" s="4"/>
      <c r="W7" s="4"/>
      <c r="X7" s="4"/>
      <c r="Y7" s="4"/>
    </row>
    <row r="8" spans="1:25" ht="29.25" customHeight="1">
      <c r="A8" s="28" t="s">
        <v>36</v>
      </c>
      <c r="B8" s="102"/>
      <c r="C8" s="29" t="s">
        <v>37</v>
      </c>
      <c r="D8" s="30" t="s">
        <v>38</v>
      </c>
      <c r="E8" s="31" t="s">
        <v>39</v>
      </c>
      <c r="F8" s="32" t="s">
        <v>23</v>
      </c>
      <c r="G8" s="33" t="s">
        <v>24</v>
      </c>
      <c r="H8" s="34" t="s">
        <v>25</v>
      </c>
      <c r="I8" s="35" t="s">
        <v>26</v>
      </c>
      <c r="J8" s="36">
        <v>14</v>
      </c>
      <c r="K8" s="36" t="s">
        <v>40</v>
      </c>
      <c r="L8" s="36">
        <v>256</v>
      </c>
      <c r="M8" s="36" t="s">
        <v>41</v>
      </c>
      <c r="N8" s="37">
        <v>2000</v>
      </c>
      <c r="O8" s="37">
        <v>2009</v>
      </c>
      <c r="P8" s="38">
        <f t="shared" ref="P8:P52" si="0">Q8/1.1</f>
        <v>227.27272727272725</v>
      </c>
      <c r="Q8" s="163">
        <v>250</v>
      </c>
      <c r="R8" s="162"/>
      <c r="S8" s="18"/>
      <c r="T8" s="4"/>
      <c r="U8" s="4"/>
      <c r="V8" s="4"/>
      <c r="W8" s="4"/>
      <c r="X8" s="4"/>
      <c r="Y8" s="4"/>
    </row>
    <row r="9" spans="1:25" ht="29.25" customHeight="1">
      <c r="A9" s="40" t="s">
        <v>42</v>
      </c>
      <c r="B9" s="102"/>
      <c r="C9" s="41" t="s">
        <v>37</v>
      </c>
      <c r="D9" s="42" t="s">
        <v>43</v>
      </c>
      <c r="E9" s="43" t="s">
        <v>44</v>
      </c>
      <c r="F9" s="44" t="s">
        <v>23</v>
      </c>
      <c r="G9" s="45" t="s">
        <v>24</v>
      </c>
      <c r="H9" s="46" t="s">
        <v>25</v>
      </c>
      <c r="I9" s="47" t="s">
        <v>26</v>
      </c>
      <c r="J9" s="37">
        <v>16</v>
      </c>
      <c r="K9" s="37" t="s">
        <v>40</v>
      </c>
      <c r="L9" s="37">
        <v>240</v>
      </c>
      <c r="M9" s="37" t="s">
        <v>41</v>
      </c>
      <c r="N9" s="37">
        <v>2000</v>
      </c>
      <c r="O9" s="37">
        <v>2010</v>
      </c>
      <c r="P9" s="38">
        <f t="shared" si="0"/>
        <v>290.90909090909088</v>
      </c>
      <c r="Q9" s="164">
        <v>320</v>
      </c>
      <c r="R9" s="166"/>
      <c r="S9" s="48"/>
      <c r="T9" s="4"/>
      <c r="U9" s="4"/>
      <c r="V9" s="4"/>
      <c r="W9" s="4"/>
      <c r="X9" s="4"/>
      <c r="Y9" s="4"/>
    </row>
    <row r="10" spans="1:25" ht="25.5" customHeight="1">
      <c r="A10" s="28" t="s">
        <v>45</v>
      </c>
      <c r="B10" s="102"/>
      <c r="C10" s="29" t="s">
        <v>37</v>
      </c>
      <c r="D10" s="30" t="s">
        <v>46</v>
      </c>
      <c r="E10" s="31" t="s">
        <v>47</v>
      </c>
      <c r="F10" s="32" t="s">
        <v>23</v>
      </c>
      <c r="G10" s="33" t="s">
        <v>24</v>
      </c>
      <c r="H10" s="34" t="s">
        <v>25</v>
      </c>
      <c r="I10" s="35" t="s">
        <v>26</v>
      </c>
      <c r="J10" s="36">
        <v>8</v>
      </c>
      <c r="K10" s="36" t="s">
        <v>48</v>
      </c>
      <c r="L10" s="36">
        <v>328</v>
      </c>
      <c r="M10" s="36" t="s">
        <v>41</v>
      </c>
      <c r="N10" s="37">
        <v>2000</v>
      </c>
      <c r="O10" s="37">
        <v>2011</v>
      </c>
      <c r="P10" s="38">
        <f t="shared" si="0"/>
        <v>272.72727272727269</v>
      </c>
      <c r="Q10" s="163">
        <v>300</v>
      </c>
      <c r="R10" s="162"/>
      <c r="S10" s="18"/>
      <c r="T10" s="4"/>
      <c r="U10" s="4"/>
      <c r="V10" s="4"/>
      <c r="W10" s="4"/>
      <c r="X10" s="4"/>
      <c r="Y10" s="4"/>
    </row>
    <row r="11" spans="1:25" ht="25.5" customHeight="1">
      <c r="A11" s="40" t="s">
        <v>49</v>
      </c>
      <c r="B11" s="49"/>
      <c r="C11" s="41" t="s">
        <v>37</v>
      </c>
      <c r="D11" s="42" t="s">
        <v>50</v>
      </c>
      <c r="E11" s="50" t="s">
        <v>51</v>
      </c>
      <c r="F11" s="44" t="s">
        <v>23</v>
      </c>
      <c r="G11" s="45" t="s">
        <v>24</v>
      </c>
      <c r="H11" s="46" t="s">
        <v>25</v>
      </c>
      <c r="I11" s="47" t="s">
        <v>26</v>
      </c>
      <c r="J11" s="37">
        <v>6</v>
      </c>
      <c r="K11" s="37" t="s">
        <v>48</v>
      </c>
      <c r="L11" s="37">
        <v>392</v>
      </c>
      <c r="M11" s="37" t="s">
        <v>41</v>
      </c>
      <c r="N11" s="37">
        <v>500</v>
      </c>
      <c r="O11" s="37">
        <v>2015</v>
      </c>
      <c r="P11" s="38">
        <f t="shared" si="0"/>
        <v>363.63636363636363</v>
      </c>
      <c r="Q11" s="164">
        <v>400</v>
      </c>
      <c r="R11" s="162"/>
      <c r="S11" s="18"/>
      <c r="T11" s="4"/>
      <c r="U11" s="4"/>
      <c r="V11" s="4"/>
      <c r="W11" s="4"/>
      <c r="X11" s="4"/>
      <c r="Y11" s="4"/>
    </row>
    <row r="12" spans="1:25" ht="25.5" customHeight="1">
      <c r="A12" s="28" t="s">
        <v>52</v>
      </c>
      <c r="B12" s="40" t="s">
        <v>72</v>
      </c>
      <c r="C12" s="29" t="s">
        <v>37</v>
      </c>
      <c r="D12" s="30" t="s">
        <v>53</v>
      </c>
      <c r="E12" s="31" t="s">
        <v>54</v>
      </c>
      <c r="F12" s="32" t="s">
        <v>23</v>
      </c>
      <c r="G12" s="33" t="s">
        <v>24</v>
      </c>
      <c r="H12" s="34" t="s">
        <v>25</v>
      </c>
      <c r="I12" s="35" t="s">
        <v>26</v>
      </c>
      <c r="J12" s="36">
        <v>8</v>
      </c>
      <c r="K12" s="36" t="s">
        <v>48</v>
      </c>
      <c r="L12" s="36">
        <v>300</v>
      </c>
      <c r="M12" s="36" t="s">
        <v>41</v>
      </c>
      <c r="N12" s="37">
        <v>800</v>
      </c>
      <c r="O12" s="37" t="s">
        <v>55</v>
      </c>
      <c r="P12" s="38">
        <f t="shared" si="0"/>
        <v>318.18181818181813</v>
      </c>
      <c r="Q12" s="163">
        <v>350</v>
      </c>
      <c r="R12" s="166"/>
      <c r="S12" s="48"/>
      <c r="T12" s="4"/>
      <c r="U12" s="4"/>
      <c r="V12" s="4"/>
      <c r="W12" s="4"/>
      <c r="X12" s="4"/>
      <c r="Y12" s="4"/>
    </row>
    <row r="13" spans="1:25" ht="104.25" customHeight="1">
      <c r="A13" s="40"/>
      <c r="B13" s="51" t="s">
        <v>56</v>
      </c>
      <c r="C13" s="41" t="s">
        <v>37</v>
      </c>
      <c r="D13" s="42" t="s">
        <v>710</v>
      </c>
      <c r="E13" s="51" t="s">
        <v>172</v>
      </c>
      <c r="F13" s="44" t="s">
        <v>23</v>
      </c>
      <c r="G13" s="45" t="s">
        <v>24</v>
      </c>
      <c r="H13" s="46" t="s">
        <v>25</v>
      </c>
      <c r="I13" s="47" t="s">
        <v>26</v>
      </c>
      <c r="J13" s="37"/>
      <c r="K13" s="37"/>
      <c r="L13" s="37"/>
      <c r="M13" s="37" t="s">
        <v>41</v>
      </c>
      <c r="N13" s="37"/>
      <c r="O13" s="37"/>
      <c r="P13" s="38">
        <f t="shared" si="0"/>
        <v>999.99999999999989</v>
      </c>
      <c r="Q13" s="164">
        <v>1100</v>
      </c>
      <c r="R13" s="166"/>
      <c r="S13" s="48"/>
      <c r="T13" s="4"/>
      <c r="U13" s="4"/>
      <c r="V13" s="4"/>
      <c r="W13" s="4"/>
      <c r="X13" s="4"/>
      <c r="Y13" s="4"/>
    </row>
    <row r="14" spans="1:25" ht="25.5" customHeight="1">
      <c r="A14" s="28" t="s">
        <v>57</v>
      </c>
      <c r="B14" s="102" t="s">
        <v>681</v>
      </c>
      <c r="C14" s="29" t="s">
        <v>58</v>
      </c>
      <c r="D14" s="30" t="s">
        <v>59</v>
      </c>
      <c r="E14" s="52" t="s">
        <v>60</v>
      </c>
      <c r="F14" s="32" t="s">
        <v>61</v>
      </c>
      <c r="G14" s="33" t="s">
        <v>24</v>
      </c>
      <c r="H14" s="34" t="s">
        <v>62</v>
      </c>
      <c r="I14" s="35" t="s">
        <v>26</v>
      </c>
      <c r="J14" s="36">
        <v>3</v>
      </c>
      <c r="K14" s="36" t="s">
        <v>48</v>
      </c>
      <c r="L14" s="36">
        <v>816</v>
      </c>
      <c r="M14" s="36" t="s">
        <v>41</v>
      </c>
      <c r="N14" s="37">
        <v>3000</v>
      </c>
      <c r="O14" s="37">
        <v>2010</v>
      </c>
      <c r="P14" s="38">
        <f t="shared" si="0"/>
        <v>159.09090909090907</v>
      </c>
      <c r="Q14" s="163">
        <v>175</v>
      </c>
      <c r="R14" s="162"/>
      <c r="S14" s="18"/>
      <c r="T14" s="4"/>
      <c r="U14" s="4"/>
      <c r="V14" s="4"/>
      <c r="W14" s="4"/>
      <c r="X14" s="4"/>
      <c r="Y14" s="4"/>
    </row>
    <row r="15" spans="1:25" ht="25.5" customHeight="1">
      <c r="A15" s="40" t="s">
        <v>63</v>
      </c>
      <c r="B15" s="40" t="s">
        <v>72</v>
      </c>
      <c r="C15" s="41" t="s">
        <v>64</v>
      </c>
      <c r="D15" s="42" t="s">
        <v>65</v>
      </c>
      <c r="E15" s="50" t="s">
        <v>66</v>
      </c>
      <c r="F15" s="44" t="s">
        <v>23</v>
      </c>
      <c r="G15" s="45" t="s">
        <v>24</v>
      </c>
      <c r="H15" s="46" t="s">
        <v>25</v>
      </c>
      <c r="I15" s="47" t="s">
        <v>26</v>
      </c>
      <c r="J15" s="37">
        <v>6</v>
      </c>
      <c r="K15" s="37" t="s">
        <v>48</v>
      </c>
      <c r="L15" s="37">
        <v>446</v>
      </c>
      <c r="M15" s="37" t="s">
        <v>41</v>
      </c>
      <c r="N15" s="37">
        <v>1000</v>
      </c>
      <c r="O15" s="37">
        <v>2012</v>
      </c>
      <c r="P15" s="38">
        <f t="shared" si="0"/>
        <v>318.18181818181813</v>
      </c>
      <c r="Q15" s="164">
        <v>350</v>
      </c>
      <c r="R15" s="166"/>
      <c r="S15" s="48"/>
      <c r="T15" s="4"/>
      <c r="U15" s="4"/>
      <c r="V15" s="4"/>
      <c r="W15" s="4"/>
      <c r="X15" s="4"/>
      <c r="Y15" s="4"/>
    </row>
    <row r="16" spans="1:25" ht="25.5" customHeight="1">
      <c r="A16" s="28" t="s">
        <v>67</v>
      </c>
      <c r="B16" s="28"/>
      <c r="C16" s="29" t="s">
        <v>68</v>
      </c>
      <c r="D16" s="30" t="s">
        <v>69</v>
      </c>
      <c r="E16" s="31" t="s">
        <v>70</v>
      </c>
      <c r="F16" s="32" t="s">
        <v>23</v>
      </c>
      <c r="G16" s="33" t="s">
        <v>24</v>
      </c>
      <c r="H16" s="34" t="s">
        <v>25</v>
      </c>
      <c r="I16" s="35" t="s">
        <v>26</v>
      </c>
      <c r="J16" s="36">
        <v>24</v>
      </c>
      <c r="K16" s="36" t="s">
        <v>40</v>
      </c>
      <c r="L16" s="36">
        <v>192</v>
      </c>
      <c r="M16" s="36" t="s">
        <v>28</v>
      </c>
      <c r="N16" s="37">
        <v>500</v>
      </c>
      <c r="O16" s="37">
        <v>2013</v>
      </c>
      <c r="P16" s="38">
        <f t="shared" si="0"/>
        <v>227.27272727272725</v>
      </c>
      <c r="Q16" s="163">
        <v>250</v>
      </c>
      <c r="R16" s="162"/>
      <c r="S16" s="18"/>
      <c r="T16" s="4"/>
      <c r="U16" s="4"/>
      <c r="V16" s="4"/>
      <c r="W16" s="4"/>
      <c r="X16" s="4"/>
      <c r="Y16" s="4"/>
    </row>
    <row r="17" spans="1:25" ht="29.25" customHeight="1">
      <c r="A17" s="40" t="s">
        <v>71</v>
      </c>
      <c r="B17" s="40" t="s">
        <v>72</v>
      </c>
      <c r="C17" s="41" t="s">
        <v>73</v>
      </c>
      <c r="D17" s="42" t="s">
        <v>74</v>
      </c>
      <c r="E17" s="43" t="s">
        <v>75</v>
      </c>
      <c r="F17" s="44" t="s">
        <v>23</v>
      </c>
      <c r="G17" s="45" t="s">
        <v>24</v>
      </c>
      <c r="H17" s="46" t="s">
        <v>25</v>
      </c>
      <c r="I17" s="47" t="s">
        <v>26</v>
      </c>
      <c r="J17" s="37">
        <v>16</v>
      </c>
      <c r="K17" s="37" t="s">
        <v>40</v>
      </c>
      <c r="L17" s="37">
        <v>344</v>
      </c>
      <c r="M17" s="37" t="s">
        <v>28</v>
      </c>
      <c r="N17" s="37">
        <v>500</v>
      </c>
      <c r="O17" s="37">
        <v>2013</v>
      </c>
      <c r="P17" s="38">
        <f t="shared" si="0"/>
        <v>272.72727272727269</v>
      </c>
      <c r="Q17" s="164">
        <v>300</v>
      </c>
      <c r="R17" s="166"/>
      <c r="S17" s="48"/>
      <c r="T17" s="4"/>
      <c r="U17" s="4"/>
      <c r="V17" s="4"/>
      <c r="W17" s="4"/>
      <c r="X17" s="4"/>
      <c r="Y17" s="4"/>
    </row>
    <row r="18" spans="1:25" ht="25.5" customHeight="1">
      <c r="A18" s="28" t="s">
        <v>76</v>
      </c>
      <c r="B18" s="40" t="s">
        <v>72</v>
      </c>
      <c r="C18" s="29" t="s">
        <v>77</v>
      </c>
      <c r="D18" s="30" t="s">
        <v>78</v>
      </c>
      <c r="E18" s="31" t="s">
        <v>79</v>
      </c>
      <c r="F18" s="32" t="s">
        <v>23</v>
      </c>
      <c r="G18" s="33" t="s">
        <v>24</v>
      </c>
      <c r="H18" s="34" t="s">
        <v>25</v>
      </c>
      <c r="I18" s="35" t="s">
        <v>26</v>
      </c>
      <c r="J18" s="36">
        <v>16</v>
      </c>
      <c r="K18" s="36" t="s">
        <v>40</v>
      </c>
      <c r="L18" s="36">
        <v>368</v>
      </c>
      <c r="M18" s="36" t="s">
        <v>28</v>
      </c>
      <c r="N18" s="37">
        <v>500</v>
      </c>
      <c r="O18" s="37">
        <v>2013</v>
      </c>
      <c r="P18" s="38">
        <f t="shared" si="0"/>
        <v>272.72727272727269</v>
      </c>
      <c r="Q18" s="163">
        <v>300</v>
      </c>
      <c r="R18" s="162"/>
      <c r="S18" s="18"/>
      <c r="T18" s="4"/>
      <c r="U18" s="4"/>
      <c r="V18" s="4"/>
      <c r="W18" s="4"/>
      <c r="X18" s="4"/>
      <c r="Y18" s="4"/>
    </row>
    <row r="19" spans="1:25" ht="25.5" customHeight="1">
      <c r="A19" s="40" t="s">
        <v>71</v>
      </c>
      <c r="B19" s="40"/>
      <c r="C19" s="41" t="s">
        <v>80</v>
      </c>
      <c r="D19" s="42" t="s">
        <v>81</v>
      </c>
      <c r="E19" s="50" t="s">
        <v>82</v>
      </c>
      <c r="F19" s="44" t="s">
        <v>23</v>
      </c>
      <c r="G19" s="45" t="s">
        <v>24</v>
      </c>
      <c r="H19" s="46" t="s">
        <v>25</v>
      </c>
      <c r="I19" s="47" t="s">
        <v>26</v>
      </c>
      <c r="J19" s="37">
        <v>20</v>
      </c>
      <c r="K19" s="37" t="s">
        <v>83</v>
      </c>
      <c r="L19" s="37">
        <v>232</v>
      </c>
      <c r="M19" s="37" t="s">
        <v>28</v>
      </c>
      <c r="N19" s="37">
        <v>500</v>
      </c>
      <c r="O19" s="37">
        <v>2013</v>
      </c>
      <c r="P19" s="38">
        <f t="shared" si="0"/>
        <v>227.27272727272725</v>
      </c>
      <c r="Q19" s="164">
        <v>250</v>
      </c>
      <c r="R19" s="166"/>
      <c r="S19" s="48"/>
      <c r="T19" s="4"/>
      <c r="U19" s="4"/>
      <c r="V19" s="4"/>
      <c r="W19" s="4"/>
      <c r="X19" s="4"/>
      <c r="Y19" s="4"/>
    </row>
    <row r="20" spans="1:25" ht="29.25" customHeight="1">
      <c r="A20" s="28" t="s">
        <v>84</v>
      </c>
      <c r="B20" s="28"/>
      <c r="C20" s="29" t="s">
        <v>80</v>
      </c>
      <c r="D20" s="30" t="s">
        <v>85</v>
      </c>
      <c r="E20" s="52" t="s">
        <v>86</v>
      </c>
      <c r="F20" s="32" t="s">
        <v>23</v>
      </c>
      <c r="G20" s="33" t="s">
        <v>24</v>
      </c>
      <c r="H20" s="34" t="s">
        <v>25</v>
      </c>
      <c r="I20" s="35" t="s">
        <v>26</v>
      </c>
      <c r="J20" s="36">
        <v>16</v>
      </c>
      <c r="K20" s="36" t="s">
        <v>87</v>
      </c>
      <c r="L20" s="36">
        <v>256</v>
      </c>
      <c r="M20" s="36" t="s">
        <v>28</v>
      </c>
      <c r="N20" s="37">
        <v>500</v>
      </c>
      <c r="O20" s="37">
        <v>2010</v>
      </c>
      <c r="P20" s="38">
        <f t="shared" si="0"/>
        <v>181.81818181818181</v>
      </c>
      <c r="Q20" s="163">
        <v>200</v>
      </c>
      <c r="R20" s="162"/>
      <c r="S20" s="18"/>
      <c r="T20" s="4"/>
      <c r="U20" s="4"/>
      <c r="V20" s="4"/>
      <c r="W20" s="4"/>
      <c r="X20" s="4"/>
      <c r="Y20" s="4"/>
    </row>
    <row r="21" spans="1:25" ht="29.25" customHeight="1">
      <c r="A21" s="40" t="s">
        <v>88</v>
      </c>
      <c r="B21" s="40" t="s">
        <v>72</v>
      </c>
      <c r="C21" s="41" t="s">
        <v>89</v>
      </c>
      <c r="D21" s="42" t="s">
        <v>90</v>
      </c>
      <c r="E21" s="43" t="s">
        <v>91</v>
      </c>
      <c r="F21" s="44" t="s">
        <v>23</v>
      </c>
      <c r="G21" s="45" t="s">
        <v>24</v>
      </c>
      <c r="H21" s="46" t="s">
        <v>25</v>
      </c>
      <c r="I21" s="47" t="s">
        <v>26</v>
      </c>
      <c r="J21" s="37">
        <v>16</v>
      </c>
      <c r="K21" s="37" t="s">
        <v>40</v>
      </c>
      <c r="L21" s="37">
        <v>160</v>
      </c>
      <c r="M21" s="37" t="s">
        <v>28</v>
      </c>
      <c r="N21" s="37">
        <v>500</v>
      </c>
      <c r="O21" s="37">
        <v>2011</v>
      </c>
      <c r="P21" s="38">
        <f t="shared" si="0"/>
        <v>181.81818181818181</v>
      </c>
      <c r="Q21" s="164">
        <v>200</v>
      </c>
      <c r="R21" s="166"/>
      <c r="S21" s="48"/>
      <c r="T21" s="4"/>
      <c r="U21" s="4"/>
      <c r="V21" s="4"/>
      <c r="W21" s="4"/>
      <c r="X21" s="4"/>
      <c r="Y21" s="4"/>
    </row>
    <row r="22" spans="1:25" ht="29.25" customHeight="1">
      <c r="A22" s="40" t="s">
        <v>92</v>
      </c>
      <c r="B22" s="40" t="s">
        <v>72</v>
      </c>
      <c r="C22" s="41" t="s">
        <v>93</v>
      </c>
      <c r="D22" s="42" t="s">
        <v>94</v>
      </c>
      <c r="E22" s="50" t="s">
        <v>95</v>
      </c>
      <c r="F22" s="44" t="s">
        <v>23</v>
      </c>
      <c r="G22" s="45" t="s">
        <v>24</v>
      </c>
      <c r="H22" s="46" t="s">
        <v>25</v>
      </c>
      <c r="I22" s="47" t="s">
        <v>26</v>
      </c>
      <c r="J22" s="37">
        <v>16</v>
      </c>
      <c r="K22" s="37" t="s">
        <v>87</v>
      </c>
      <c r="L22" s="37">
        <v>320</v>
      </c>
      <c r="M22" s="37" t="s">
        <v>28</v>
      </c>
      <c r="N22" s="37">
        <v>500</v>
      </c>
      <c r="O22" s="37">
        <v>2016</v>
      </c>
      <c r="P22" s="38">
        <f t="shared" si="0"/>
        <v>272.72727272727269</v>
      </c>
      <c r="Q22" s="164">
        <v>300</v>
      </c>
      <c r="R22" s="166"/>
      <c r="S22" s="48"/>
      <c r="T22" s="4"/>
      <c r="U22" s="4"/>
      <c r="V22" s="4"/>
      <c r="W22" s="4"/>
      <c r="X22" s="4"/>
      <c r="Y22" s="4"/>
    </row>
    <row r="23" spans="1:25" ht="29.25" customHeight="1">
      <c r="A23" s="40" t="s">
        <v>96</v>
      </c>
      <c r="B23" s="53"/>
      <c r="C23" s="41" t="s">
        <v>97</v>
      </c>
      <c r="D23" s="42" t="s">
        <v>98</v>
      </c>
      <c r="E23" s="54" t="s">
        <v>99</v>
      </c>
      <c r="F23" s="44" t="s">
        <v>23</v>
      </c>
      <c r="G23" s="45" t="s">
        <v>24</v>
      </c>
      <c r="H23" s="46" t="s">
        <v>25</v>
      </c>
      <c r="I23" s="47" t="s">
        <v>26</v>
      </c>
      <c r="J23" s="37">
        <v>20</v>
      </c>
      <c r="K23" s="37" t="s">
        <v>87</v>
      </c>
      <c r="L23" s="37">
        <v>296</v>
      </c>
      <c r="M23" s="37" t="s">
        <v>28</v>
      </c>
      <c r="N23" s="37">
        <v>500</v>
      </c>
      <c r="O23" s="37">
        <v>2016</v>
      </c>
      <c r="P23" s="38">
        <f t="shared" si="0"/>
        <v>318.18181818181813</v>
      </c>
      <c r="Q23" s="164">
        <v>350</v>
      </c>
      <c r="R23" s="166"/>
      <c r="S23" s="48"/>
      <c r="T23" s="4"/>
      <c r="U23" s="4"/>
      <c r="V23" s="4"/>
      <c r="W23" s="4"/>
      <c r="X23" s="4"/>
      <c r="Y23" s="4"/>
    </row>
    <row r="24" spans="1:25" ht="25.5" customHeight="1">
      <c r="A24" s="28" t="s">
        <v>100</v>
      </c>
      <c r="B24" s="28"/>
      <c r="C24" s="29" t="s">
        <v>101</v>
      </c>
      <c r="D24" s="30" t="s">
        <v>102</v>
      </c>
      <c r="E24" s="31" t="s">
        <v>103</v>
      </c>
      <c r="F24" s="32" t="s">
        <v>23</v>
      </c>
      <c r="G24" s="33" t="s">
        <v>24</v>
      </c>
      <c r="H24" s="34" t="s">
        <v>25</v>
      </c>
      <c r="I24" s="35" t="s">
        <v>26</v>
      </c>
      <c r="J24" s="36">
        <v>10</v>
      </c>
      <c r="K24" s="36" t="s">
        <v>48</v>
      </c>
      <c r="L24" s="36">
        <v>288</v>
      </c>
      <c r="M24" s="36" t="s">
        <v>41</v>
      </c>
      <c r="N24" s="37">
        <v>500</v>
      </c>
      <c r="O24" s="37">
        <v>2013</v>
      </c>
      <c r="P24" s="38">
        <f t="shared" si="0"/>
        <v>300</v>
      </c>
      <c r="Q24" s="163">
        <v>330</v>
      </c>
      <c r="R24" s="162"/>
      <c r="S24" s="18"/>
      <c r="T24" s="4"/>
      <c r="U24" s="4"/>
      <c r="V24" s="4"/>
      <c r="W24" s="4"/>
      <c r="X24" s="4"/>
      <c r="Y24" s="4"/>
    </row>
    <row r="25" spans="1:25" ht="29.25" customHeight="1">
      <c r="A25" s="37" t="s">
        <v>104</v>
      </c>
      <c r="B25" s="55"/>
      <c r="C25" s="56" t="s">
        <v>105</v>
      </c>
      <c r="D25" s="56" t="s">
        <v>106</v>
      </c>
      <c r="E25" s="56" t="s">
        <v>107</v>
      </c>
      <c r="F25" s="44" t="s">
        <v>108</v>
      </c>
      <c r="G25" s="45" t="s">
        <v>24</v>
      </c>
      <c r="H25" s="46" t="s">
        <v>25</v>
      </c>
      <c r="I25" s="47" t="s">
        <v>26</v>
      </c>
      <c r="J25" s="37">
        <v>5</v>
      </c>
      <c r="K25" s="37" t="s">
        <v>109</v>
      </c>
      <c r="L25" s="37">
        <v>344</v>
      </c>
      <c r="M25" s="37" t="s">
        <v>41</v>
      </c>
      <c r="N25" s="37">
        <v>500</v>
      </c>
      <c r="O25" s="37">
        <v>2015</v>
      </c>
      <c r="P25" s="38">
        <f t="shared" si="0"/>
        <v>818.18181818181813</v>
      </c>
      <c r="Q25" s="164">
        <v>900</v>
      </c>
      <c r="R25" s="167"/>
      <c r="S25" s="57"/>
      <c r="T25" s="4"/>
      <c r="U25" s="4"/>
      <c r="V25" s="4"/>
      <c r="W25" s="4"/>
      <c r="X25" s="4"/>
      <c r="Y25" s="4"/>
    </row>
    <row r="26" spans="1:25" ht="29.25" customHeight="1">
      <c r="A26" s="40" t="s">
        <v>110</v>
      </c>
      <c r="B26" s="40" t="s">
        <v>72</v>
      </c>
      <c r="C26" s="41" t="s">
        <v>111</v>
      </c>
      <c r="D26" s="42" t="s">
        <v>112</v>
      </c>
      <c r="E26" s="50" t="s">
        <v>113</v>
      </c>
      <c r="F26" s="44" t="s">
        <v>23</v>
      </c>
      <c r="G26" s="45" t="s">
        <v>24</v>
      </c>
      <c r="H26" s="46" t="s">
        <v>25</v>
      </c>
      <c r="I26" s="47" t="s">
        <v>26</v>
      </c>
      <c r="J26" s="37">
        <v>10</v>
      </c>
      <c r="K26" s="37" t="s">
        <v>48</v>
      </c>
      <c r="L26" s="37">
        <v>200</v>
      </c>
      <c r="M26" s="37" t="s">
        <v>41</v>
      </c>
      <c r="N26" s="37">
        <v>1000</v>
      </c>
      <c r="O26" s="37">
        <v>2007</v>
      </c>
      <c r="P26" s="38">
        <f t="shared" si="0"/>
        <v>181.81818181818181</v>
      </c>
      <c r="Q26" s="164">
        <v>200</v>
      </c>
      <c r="R26" s="166"/>
      <c r="S26" s="48"/>
      <c r="T26" s="4"/>
      <c r="U26" s="4"/>
      <c r="V26" s="4"/>
      <c r="W26" s="4"/>
      <c r="X26" s="4"/>
      <c r="Y26" s="4"/>
    </row>
    <row r="27" spans="1:25" ht="25.5" customHeight="1">
      <c r="A27" s="28" t="s">
        <v>114</v>
      </c>
      <c r="B27" s="180" t="s">
        <v>72</v>
      </c>
      <c r="C27" s="29" t="s">
        <v>115</v>
      </c>
      <c r="D27" s="30" t="s">
        <v>116</v>
      </c>
      <c r="E27" s="52" t="s">
        <v>117</v>
      </c>
      <c r="F27" s="32" t="s">
        <v>23</v>
      </c>
      <c r="G27" s="33" t="s">
        <v>24</v>
      </c>
      <c r="H27" s="34" t="s">
        <v>25</v>
      </c>
      <c r="I27" s="35" t="s">
        <v>26</v>
      </c>
      <c r="J27" s="36">
        <v>6</v>
      </c>
      <c r="K27" s="36" t="s">
        <v>40</v>
      </c>
      <c r="L27" s="36">
        <v>397</v>
      </c>
      <c r="M27" s="36">
        <v>7</v>
      </c>
      <c r="N27" s="37">
        <v>1000</v>
      </c>
      <c r="O27" s="37">
        <v>2009</v>
      </c>
      <c r="P27" s="38">
        <f t="shared" si="0"/>
        <v>272.72727272727269</v>
      </c>
      <c r="Q27" s="163">
        <v>300</v>
      </c>
      <c r="R27" s="162"/>
      <c r="S27" s="18"/>
      <c r="T27" s="4"/>
      <c r="U27" s="4"/>
      <c r="V27" s="4"/>
      <c r="W27" s="4"/>
      <c r="X27" s="4"/>
      <c r="Y27" s="4"/>
    </row>
    <row r="28" spans="1:25" ht="25.5" customHeight="1">
      <c r="A28" s="40" t="s">
        <v>118</v>
      </c>
      <c r="B28" s="40" t="s">
        <v>72</v>
      </c>
      <c r="C28" s="41" t="s">
        <v>119</v>
      </c>
      <c r="D28" s="42" t="s">
        <v>120</v>
      </c>
      <c r="E28" s="50" t="s">
        <v>121</v>
      </c>
      <c r="F28" s="44" t="s">
        <v>23</v>
      </c>
      <c r="G28" s="45" t="s">
        <v>24</v>
      </c>
      <c r="H28" s="46" t="s">
        <v>25</v>
      </c>
      <c r="I28" s="47" t="s">
        <v>26</v>
      </c>
      <c r="J28" s="37">
        <v>5</v>
      </c>
      <c r="K28" s="37" t="s">
        <v>48</v>
      </c>
      <c r="L28" s="37">
        <v>480</v>
      </c>
      <c r="M28" s="37" t="s">
        <v>41</v>
      </c>
      <c r="N28" s="37">
        <v>1000</v>
      </c>
      <c r="O28" s="37">
        <v>2012</v>
      </c>
      <c r="P28" s="38">
        <f t="shared" si="0"/>
        <v>318.18181818181813</v>
      </c>
      <c r="Q28" s="164">
        <v>350</v>
      </c>
      <c r="R28" s="166"/>
      <c r="S28" s="48"/>
      <c r="T28" s="4"/>
      <c r="U28" s="4"/>
      <c r="V28" s="4"/>
      <c r="W28" s="4"/>
      <c r="X28" s="4"/>
      <c r="Y28" s="4"/>
    </row>
    <row r="29" spans="1:25" ht="25.5" customHeight="1">
      <c r="A29" s="40" t="s">
        <v>122</v>
      </c>
      <c r="B29" s="53"/>
      <c r="C29" s="41" t="s">
        <v>123</v>
      </c>
      <c r="D29" s="42" t="s">
        <v>124</v>
      </c>
      <c r="E29" s="50" t="s">
        <v>125</v>
      </c>
      <c r="F29" s="44" t="s">
        <v>23</v>
      </c>
      <c r="G29" s="45" t="s">
        <v>24</v>
      </c>
      <c r="H29" s="46" t="s">
        <v>25</v>
      </c>
      <c r="I29" s="47" t="s">
        <v>26</v>
      </c>
      <c r="J29" s="37">
        <v>6</v>
      </c>
      <c r="K29" s="37" t="s">
        <v>40</v>
      </c>
      <c r="L29" s="37">
        <v>672</v>
      </c>
      <c r="M29" s="37" t="s">
        <v>41</v>
      </c>
      <c r="N29" s="37">
        <v>500</v>
      </c>
      <c r="O29" s="37">
        <v>2016</v>
      </c>
      <c r="P29" s="38">
        <f t="shared" si="0"/>
        <v>772.72727272727263</v>
      </c>
      <c r="Q29" s="164">
        <v>850</v>
      </c>
      <c r="R29" s="166"/>
      <c r="S29" s="48"/>
      <c r="T29" s="4"/>
      <c r="U29" s="4"/>
      <c r="V29" s="4"/>
      <c r="W29" s="4"/>
      <c r="X29" s="4"/>
      <c r="Y29" s="4"/>
    </row>
    <row r="30" spans="1:25" ht="29.25" customHeight="1">
      <c r="A30" s="28" t="s">
        <v>126</v>
      </c>
      <c r="B30" s="40" t="s">
        <v>72</v>
      </c>
      <c r="C30" s="29" t="s">
        <v>127</v>
      </c>
      <c r="D30" s="30" t="s">
        <v>128</v>
      </c>
      <c r="E30" s="52" t="s">
        <v>129</v>
      </c>
      <c r="F30" s="32" t="s">
        <v>130</v>
      </c>
      <c r="G30" s="33" t="s">
        <v>24</v>
      </c>
      <c r="H30" s="34" t="s">
        <v>25</v>
      </c>
      <c r="I30" s="35" t="s">
        <v>26</v>
      </c>
      <c r="J30" s="36">
        <v>16</v>
      </c>
      <c r="K30" s="36" t="s">
        <v>40</v>
      </c>
      <c r="L30" s="36">
        <v>202</v>
      </c>
      <c r="M30" s="36" t="s">
        <v>28</v>
      </c>
      <c r="N30" s="37">
        <v>500</v>
      </c>
      <c r="O30" s="37">
        <v>2011</v>
      </c>
      <c r="P30" s="38">
        <f t="shared" si="0"/>
        <v>227.27272727272725</v>
      </c>
      <c r="Q30" s="163">
        <v>250</v>
      </c>
      <c r="R30" s="166"/>
      <c r="S30" s="48"/>
      <c r="T30" s="4"/>
      <c r="U30" s="4"/>
      <c r="V30" s="4"/>
      <c r="W30" s="4"/>
      <c r="X30" s="4"/>
      <c r="Y30" s="4"/>
    </row>
    <row r="31" spans="1:25" ht="25.5" customHeight="1">
      <c r="A31" s="40" t="s">
        <v>131</v>
      </c>
      <c r="B31" s="40" t="s">
        <v>72</v>
      </c>
      <c r="C31" s="41" t="s">
        <v>127</v>
      </c>
      <c r="D31" s="42" t="s">
        <v>132</v>
      </c>
      <c r="E31" s="50" t="s">
        <v>129</v>
      </c>
      <c r="F31" s="44" t="s">
        <v>130</v>
      </c>
      <c r="G31" s="45" t="s">
        <v>24</v>
      </c>
      <c r="H31" s="46" t="s">
        <v>25</v>
      </c>
      <c r="I31" s="47" t="s">
        <v>26</v>
      </c>
      <c r="J31" s="37">
        <v>16</v>
      </c>
      <c r="K31" s="37" t="s">
        <v>40</v>
      </c>
      <c r="L31" s="37">
        <v>202</v>
      </c>
      <c r="M31" s="37" t="s">
        <v>28</v>
      </c>
      <c r="N31" s="37">
        <v>500</v>
      </c>
      <c r="O31" s="37">
        <v>2011</v>
      </c>
      <c r="P31" s="38">
        <f t="shared" si="0"/>
        <v>227.27272727272725</v>
      </c>
      <c r="Q31" s="164">
        <v>250</v>
      </c>
      <c r="R31" s="166"/>
      <c r="S31" s="48"/>
      <c r="T31" s="4"/>
      <c r="U31" s="4"/>
      <c r="V31" s="4"/>
      <c r="W31" s="4"/>
      <c r="X31" s="4"/>
      <c r="Y31" s="4"/>
    </row>
    <row r="32" spans="1:25" ht="29.25" customHeight="1">
      <c r="A32" s="40"/>
      <c r="B32" s="40" t="s">
        <v>72</v>
      </c>
      <c r="C32" s="41" t="s">
        <v>133</v>
      </c>
      <c r="D32" s="42" t="s">
        <v>134</v>
      </c>
      <c r="E32" s="43" t="s">
        <v>135</v>
      </c>
      <c r="F32" s="44" t="s">
        <v>23</v>
      </c>
      <c r="G32" s="45" t="s">
        <v>24</v>
      </c>
      <c r="H32" s="46" t="s">
        <v>25</v>
      </c>
      <c r="I32" s="47" t="s">
        <v>26</v>
      </c>
      <c r="J32" s="37">
        <v>14</v>
      </c>
      <c r="K32" s="37" t="s">
        <v>48</v>
      </c>
      <c r="L32" s="37">
        <v>230</v>
      </c>
      <c r="M32" s="37" t="s">
        <v>136</v>
      </c>
      <c r="N32" s="37">
        <v>500</v>
      </c>
      <c r="O32" s="37">
        <v>2010</v>
      </c>
      <c r="P32" s="38">
        <f t="shared" si="0"/>
        <v>181.81818181818181</v>
      </c>
      <c r="Q32" s="164">
        <v>200</v>
      </c>
      <c r="R32" s="166"/>
      <c r="S32" s="48"/>
      <c r="T32" s="4"/>
      <c r="U32" s="4"/>
      <c r="V32" s="4"/>
      <c r="W32" s="4"/>
      <c r="X32" s="4"/>
      <c r="Y32" s="4"/>
    </row>
    <row r="33" spans="1:25" ht="29.25" customHeight="1">
      <c r="A33" s="28" t="s">
        <v>137</v>
      </c>
      <c r="B33" s="102" t="s">
        <v>681</v>
      </c>
      <c r="C33" s="41" t="s">
        <v>133</v>
      </c>
      <c r="D33" s="42" t="s">
        <v>138</v>
      </c>
      <c r="E33" s="52" t="s">
        <v>135</v>
      </c>
      <c r="F33" s="32" t="s">
        <v>23</v>
      </c>
      <c r="G33" s="33" t="s">
        <v>24</v>
      </c>
      <c r="H33" s="34" t="s">
        <v>25</v>
      </c>
      <c r="I33" s="35" t="s">
        <v>26</v>
      </c>
      <c r="J33" s="36">
        <v>14</v>
      </c>
      <c r="K33" s="36" t="s">
        <v>48</v>
      </c>
      <c r="L33" s="36">
        <v>230</v>
      </c>
      <c r="M33" s="36" t="s">
        <v>136</v>
      </c>
      <c r="N33" s="37">
        <v>500</v>
      </c>
      <c r="O33" s="37">
        <v>2010</v>
      </c>
      <c r="P33" s="38">
        <f t="shared" si="0"/>
        <v>90.909090909090907</v>
      </c>
      <c r="Q33" s="163">
        <v>100</v>
      </c>
      <c r="R33" s="162"/>
      <c r="S33" s="18"/>
      <c r="T33" s="4"/>
      <c r="U33" s="4"/>
      <c r="V33" s="4"/>
      <c r="W33" s="4"/>
      <c r="X33" s="4"/>
      <c r="Y33" s="4"/>
    </row>
    <row r="34" spans="1:25" ht="25.5" customHeight="1">
      <c r="A34" s="40" t="s">
        <v>137</v>
      </c>
      <c r="B34" s="58" t="s">
        <v>681</v>
      </c>
      <c r="C34" s="41" t="s">
        <v>133</v>
      </c>
      <c r="D34" s="42" t="s">
        <v>139</v>
      </c>
      <c r="E34" s="50" t="s">
        <v>140</v>
      </c>
      <c r="F34" s="44" t="s">
        <v>23</v>
      </c>
      <c r="G34" s="45" t="s">
        <v>24</v>
      </c>
      <c r="H34" s="46" t="s">
        <v>25</v>
      </c>
      <c r="I34" s="47" t="s">
        <v>26</v>
      </c>
      <c r="J34" s="37">
        <v>12</v>
      </c>
      <c r="K34" s="37" t="s">
        <v>48</v>
      </c>
      <c r="L34" s="37" t="s">
        <v>28</v>
      </c>
      <c r="M34" s="37" t="s">
        <v>41</v>
      </c>
      <c r="N34" s="37">
        <v>500</v>
      </c>
      <c r="O34" s="37">
        <v>2011</v>
      </c>
      <c r="P34" s="38">
        <f t="shared" si="0"/>
        <v>90.909090909090907</v>
      </c>
      <c r="Q34" s="163">
        <v>100</v>
      </c>
      <c r="R34" s="166"/>
      <c r="S34" s="48"/>
      <c r="T34" s="4"/>
      <c r="U34" s="4"/>
      <c r="V34" s="4"/>
      <c r="W34" s="4"/>
      <c r="X34" s="4"/>
      <c r="Y34" s="4"/>
    </row>
    <row r="35" spans="1:25" ht="26.25" customHeight="1">
      <c r="A35" s="28" t="s">
        <v>137</v>
      </c>
      <c r="B35" s="58" t="s">
        <v>681</v>
      </c>
      <c r="C35" s="41" t="s">
        <v>133</v>
      </c>
      <c r="D35" s="42" t="s">
        <v>141</v>
      </c>
      <c r="E35" s="31" t="s">
        <v>140</v>
      </c>
      <c r="F35" s="32" t="s">
        <v>23</v>
      </c>
      <c r="G35" s="33" t="s">
        <v>24</v>
      </c>
      <c r="H35" s="34" t="s">
        <v>25</v>
      </c>
      <c r="I35" s="35" t="s">
        <v>26</v>
      </c>
      <c r="J35" s="36">
        <v>12</v>
      </c>
      <c r="K35" s="36" t="s">
        <v>48</v>
      </c>
      <c r="L35" s="36" t="s">
        <v>28</v>
      </c>
      <c r="M35" s="36" t="s">
        <v>41</v>
      </c>
      <c r="N35" s="37">
        <v>500</v>
      </c>
      <c r="O35" s="37">
        <v>2011</v>
      </c>
      <c r="P35" s="38">
        <f t="shared" si="0"/>
        <v>90.909090909090907</v>
      </c>
      <c r="Q35" s="163">
        <v>100</v>
      </c>
      <c r="R35" s="162"/>
      <c r="S35" s="18"/>
      <c r="T35" s="4"/>
      <c r="U35" s="4"/>
      <c r="V35" s="4"/>
      <c r="W35" s="4"/>
      <c r="X35" s="4"/>
      <c r="Y35" s="4"/>
    </row>
    <row r="36" spans="1:25" ht="29.25" customHeight="1">
      <c r="A36" s="40" t="s">
        <v>137</v>
      </c>
      <c r="B36" s="58" t="s">
        <v>681</v>
      </c>
      <c r="C36" s="41" t="s">
        <v>133</v>
      </c>
      <c r="D36" s="42" t="s">
        <v>142</v>
      </c>
      <c r="E36" s="50" t="s">
        <v>140</v>
      </c>
      <c r="F36" s="44" t="s">
        <v>23</v>
      </c>
      <c r="G36" s="45" t="s">
        <v>24</v>
      </c>
      <c r="H36" s="46" t="s">
        <v>25</v>
      </c>
      <c r="I36" s="47" t="s">
        <v>26</v>
      </c>
      <c r="J36" s="37">
        <v>12</v>
      </c>
      <c r="K36" s="37" t="s">
        <v>48</v>
      </c>
      <c r="L36" s="37" t="s">
        <v>28</v>
      </c>
      <c r="M36" s="37" t="s">
        <v>41</v>
      </c>
      <c r="N36" s="37">
        <v>500</v>
      </c>
      <c r="O36" s="37">
        <v>2012</v>
      </c>
      <c r="P36" s="38">
        <f t="shared" si="0"/>
        <v>99.999999999999986</v>
      </c>
      <c r="Q36" s="164">
        <v>110</v>
      </c>
      <c r="R36" s="166"/>
      <c r="S36" s="48"/>
      <c r="T36" s="4"/>
      <c r="U36" s="4"/>
      <c r="V36" s="4"/>
      <c r="W36" s="4"/>
      <c r="X36" s="4"/>
      <c r="Y36" s="4"/>
    </row>
    <row r="37" spans="1:25" ht="29.25" customHeight="1">
      <c r="A37" s="28" t="s">
        <v>137</v>
      </c>
      <c r="B37" s="58" t="s">
        <v>681</v>
      </c>
      <c r="C37" s="41" t="s">
        <v>133</v>
      </c>
      <c r="D37" s="42" t="s">
        <v>143</v>
      </c>
      <c r="E37" s="31" t="s">
        <v>144</v>
      </c>
      <c r="F37" s="32" t="s">
        <v>23</v>
      </c>
      <c r="G37" s="33" t="s">
        <v>24</v>
      </c>
      <c r="H37" s="34" t="s">
        <v>25</v>
      </c>
      <c r="I37" s="35" t="s">
        <v>26</v>
      </c>
      <c r="J37" s="36">
        <v>10</v>
      </c>
      <c r="K37" s="36" t="s">
        <v>48</v>
      </c>
      <c r="L37" s="36">
        <v>324</v>
      </c>
      <c r="M37" s="36" t="s">
        <v>28</v>
      </c>
      <c r="N37" s="37">
        <v>500</v>
      </c>
      <c r="O37" s="37">
        <v>2012</v>
      </c>
      <c r="P37" s="38">
        <f t="shared" si="0"/>
        <v>99.999999999999986</v>
      </c>
      <c r="Q37" s="164">
        <v>110</v>
      </c>
      <c r="R37" s="162"/>
      <c r="S37" s="18"/>
      <c r="T37" s="4"/>
      <c r="U37" s="4"/>
      <c r="V37" s="4"/>
      <c r="W37" s="4"/>
      <c r="X37" s="4"/>
      <c r="Y37" s="4"/>
    </row>
    <row r="38" spans="1:25" ht="25.5" customHeight="1">
      <c r="A38" s="40" t="s">
        <v>145</v>
      </c>
      <c r="B38" s="58" t="s">
        <v>681</v>
      </c>
      <c r="C38" s="41" t="s">
        <v>133</v>
      </c>
      <c r="D38" s="42" t="s">
        <v>146</v>
      </c>
      <c r="E38" s="50" t="s">
        <v>147</v>
      </c>
      <c r="F38" s="44" t="s">
        <v>23</v>
      </c>
      <c r="G38" s="45" t="s">
        <v>24</v>
      </c>
      <c r="H38" s="46" t="s">
        <v>25</v>
      </c>
      <c r="I38" s="47" t="s">
        <v>26</v>
      </c>
      <c r="J38" s="37">
        <v>10</v>
      </c>
      <c r="K38" s="37" t="s">
        <v>48</v>
      </c>
      <c r="L38" s="37">
        <v>330</v>
      </c>
      <c r="M38" s="37" t="s">
        <v>28</v>
      </c>
      <c r="N38" s="37">
        <v>500</v>
      </c>
      <c r="O38" s="37">
        <v>2013</v>
      </c>
      <c r="P38" s="38">
        <f t="shared" si="0"/>
        <v>90.909090909090907</v>
      </c>
      <c r="Q38" s="164">
        <v>100</v>
      </c>
      <c r="R38" s="166"/>
      <c r="S38" s="48"/>
      <c r="T38" s="4"/>
      <c r="U38" s="4"/>
      <c r="V38" s="4"/>
      <c r="W38" s="4"/>
      <c r="X38" s="4"/>
      <c r="Y38" s="4"/>
    </row>
    <row r="39" spans="1:25" ht="25.5" customHeight="1">
      <c r="A39" s="28" t="s">
        <v>145</v>
      </c>
      <c r="B39" s="58" t="s">
        <v>681</v>
      </c>
      <c r="C39" s="41" t="s">
        <v>133</v>
      </c>
      <c r="D39" s="42" t="s">
        <v>148</v>
      </c>
      <c r="E39" s="31" t="s">
        <v>147</v>
      </c>
      <c r="F39" s="32" t="s">
        <v>23</v>
      </c>
      <c r="G39" s="33" t="s">
        <v>24</v>
      </c>
      <c r="H39" s="34" t="s">
        <v>25</v>
      </c>
      <c r="I39" s="35" t="s">
        <v>26</v>
      </c>
      <c r="J39" s="36">
        <v>12</v>
      </c>
      <c r="K39" s="36" t="s">
        <v>48</v>
      </c>
      <c r="L39" s="36">
        <v>228</v>
      </c>
      <c r="M39" s="36" t="s">
        <v>28</v>
      </c>
      <c r="N39" s="37">
        <v>500</v>
      </c>
      <c r="O39" s="37">
        <v>2013</v>
      </c>
      <c r="P39" s="38">
        <f t="shared" si="0"/>
        <v>113.63636363636363</v>
      </c>
      <c r="Q39" s="163">
        <v>125</v>
      </c>
      <c r="R39" s="162"/>
      <c r="S39" s="18"/>
      <c r="T39" s="4"/>
      <c r="U39" s="4"/>
      <c r="V39" s="4"/>
      <c r="W39" s="4"/>
      <c r="X39" s="4"/>
      <c r="Y39" s="4"/>
    </row>
    <row r="40" spans="1:25" ht="25.5" customHeight="1">
      <c r="A40" s="40" t="s">
        <v>145</v>
      </c>
      <c r="B40" s="58" t="s">
        <v>681</v>
      </c>
      <c r="C40" s="41" t="s">
        <v>133</v>
      </c>
      <c r="D40" s="42" t="s">
        <v>149</v>
      </c>
      <c r="E40" s="50" t="s">
        <v>147</v>
      </c>
      <c r="F40" s="44" t="s">
        <v>23</v>
      </c>
      <c r="G40" s="45" t="s">
        <v>24</v>
      </c>
      <c r="H40" s="46" t="s">
        <v>25</v>
      </c>
      <c r="I40" s="47" t="s">
        <v>26</v>
      </c>
      <c r="J40" s="37">
        <v>8</v>
      </c>
      <c r="K40" s="37" t="s">
        <v>48</v>
      </c>
      <c r="L40" s="37">
        <v>362</v>
      </c>
      <c r="M40" s="37" t="s">
        <v>28</v>
      </c>
      <c r="N40" s="37">
        <v>500</v>
      </c>
      <c r="O40" s="37">
        <v>2014</v>
      </c>
      <c r="P40" s="38">
        <f t="shared" si="0"/>
        <v>113.63636363636363</v>
      </c>
      <c r="Q40" s="164">
        <v>125</v>
      </c>
      <c r="R40" s="166"/>
      <c r="S40" s="48"/>
      <c r="T40" s="4"/>
      <c r="U40" s="4"/>
      <c r="V40" s="4"/>
      <c r="W40" s="4"/>
      <c r="X40" s="4"/>
      <c r="Y40" s="4"/>
    </row>
    <row r="41" spans="1:25" ht="25.5" customHeight="1">
      <c r="A41" s="36" t="s">
        <v>145</v>
      </c>
      <c r="B41" s="58" t="s">
        <v>681</v>
      </c>
      <c r="C41" s="41" t="s">
        <v>133</v>
      </c>
      <c r="D41" s="42" t="s">
        <v>150</v>
      </c>
      <c r="E41" s="30" t="s">
        <v>147</v>
      </c>
      <c r="F41" s="34" t="s">
        <v>23</v>
      </c>
      <c r="G41" s="34" t="s">
        <v>24</v>
      </c>
      <c r="H41" s="34" t="s">
        <v>25</v>
      </c>
      <c r="I41" s="30" t="s">
        <v>26</v>
      </c>
      <c r="J41" s="36">
        <v>8</v>
      </c>
      <c r="K41" s="36" t="s">
        <v>48</v>
      </c>
      <c r="L41" s="36">
        <v>362</v>
      </c>
      <c r="M41" s="36" t="s">
        <v>41</v>
      </c>
      <c r="N41" s="37">
        <v>500</v>
      </c>
      <c r="O41" s="37">
        <v>2014</v>
      </c>
      <c r="P41" s="38">
        <f t="shared" si="0"/>
        <v>154.54545454545453</v>
      </c>
      <c r="Q41" s="163">
        <v>170</v>
      </c>
      <c r="R41" s="162"/>
      <c r="S41" s="18"/>
      <c r="T41" s="4"/>
      <c r="U41" s="4"/>
      <c r="V41" s="4"/>
      <c r="W41" s="4"/>
      <c r="X41" s="4"/>
      <c r="Y41" s="4"/>
    </row>
    <row r="42" spans="1:25" ht="25.5" customHeight="1">
      <c r="A42" s="37" t="s">
        <v>137</v>
      </c>
      <c r="B42" s="58" t="s">
        <v>681</v>
      </c>
      <c r="C42" s="41" t="s">
        <v>133</v>
      </c>
      <c r="D42" s="42" t="s">
        <v>151</v>
      </c>
      <c r="E42" s="42" t="s">
        <v>147</v>
      </c>
      <c r="F42" s="46" t="s">
        <v>23</v>
      </c>
      <c r="G42" s="46" t="s">
        <v>24</v>
      </c>
      <c r="H42" s="46" t="s">
        <v>25</v>
      </c>
      <c r="I42" s="42" t="s">
        <v>26</v>
      </c>
      <c r="J42" s="37">
        <v>8</v>
      </c>
      <c r="K42" s="37" t="s">
        <v>48</v>
      </c>
      <c r="L42" s="37">
        <v>384</v>
      </c>
      <c r="M42" s="37" t="s">
        <v>28</v>
      </c>
      <c r="N42" s="37">
        <v>300</v>
      </c>
      <c r="O42" s="37">
        <v>2015</v>
      </c>
      <c r="P42" s="38">
        <f t="shared" si="0"/>
        <v>213.63636363636363</v>
      </c>
      <c r="Q42" s="164">
        <v>235</v>
      </c>
      <c r="R42" s="162"/>
      <c r="S42" s="18"/>
      <c r="T42" s="4"/>
      <c r="U42" s="4"/>
      <c r="V42" s="4"/>
      <c r="W42" s="4"/>
      <c r="X42" s="4"/>
      <c r="Y42" s="4"/>
    </row>
    <row r="43" spans="1:25" s="192" customFormat="1" ht="25.5" customHeight="1">
      <c r="A43" s="37" t="s">
        <v>137</v>
      </c>
      <c r="B43" s="49"/>
      <c r="C43" s="41" t="s">
        <v>133</v>
      </c>
      <c r="D43" s="42" t="s">
        <v>152</v>
      </c>
      <c r="E43" s="42" t="s">
        <v>147</v>
      </c>
      <c r="F43" s="46" t="s">
        <v>23</v>
      </c>
      <c r="G43" s="46" t="s">
        <v>24</v>
      </c>
      <c r="H43" s="46" t="s">
        <v>25</v>
      </c>
      <c r="I43" s="42" t="s">
        <v>26</v>
      </c>
      <c r="J43" s="37">
        <v>8</v>
      </c>
      <c r="K43" s="37" t="s">
        <v>48</v>
      </c>
      <c r="L43" s="37">
        <v>392</v>
      </c>
      <c r="M43" s="37" t="s">
        <v>28</v>
      </c>
      <c r="N43" s="37">
        <v>500</v>
      </c>
      <c r="O43" s="37">
        <v>2015</v>
      </c>
      <c r="P43" s="38">
        <f t="shared" si="0"/>
        <v>409.09090909090907</v>
      </c>
      <c r="Q43" s="164">
        <v>450</v>
      </c>
      <c r="R43" s="162"/>
      <c r="S43" s="18"/>
      <c r="T43" s="1"/>
      <c r="U43" s="1"/>
      <c r="V43" s="1"/>
      <c r="W43" s="1"/>
      <c r="X43" s="1"/>
      <c r="Y43" s="1"/>
    </row>
    <row r="44" spans="1:25" s="192" customFormat="1" ht="25.5" customHeight="1">
      <c r="A44" s="144" t="s">
        <v>137</v>
      </c>
      <c r="B44" s="229"/>
      <c r="C44" s="230" t="s">
        <v>133</v>
      </c>
      <c r="D44" s="146" t="s">
        <v>707</v>
      </c>
      <c r="E44" s="146" t="s">
        <v>147</v>
      </c>
      <c r="F44" s="231" t="s">
        <v>23</v>
      </c>
      <c r="G44" s="231" t="s">
        <v>24</v>
      </c>
      <c r="H44" s="231" t="s">
        <v>25</v>
      </c>
      <c r="I44" s="146" t="s">
        <v>26</v>
      </c>
      <c r="J44" s="144">
        <v>12</v>
      </c>
      <c r="K44" s="144" t="s">
        <v>48</v>
      </c>
      <c r="L44" s="144">
        <v>280</v>
      </c>
      <c r="M44" s="144" t="s">
        <v>28</v>
      </c>
      <c r="N44" s="144">
        <v>200</v>
      </c>
      <c r="O44" s="144">
        <v>2016</v>
      </c>
      <c r="P44" s="38">
        <v>409.09</v>
      </c>
      <c r="Q44" s="164">
        <v>450</v>
      </c>
      <c r="R44" s="162"/>
      <c r="S44" s="18"/>
      <c r="T44" s="1"/>
      <c r="U44" s="1"/>
      <c r="V44" s="1"/>
      <c r="W44" s="1"/>
      <c r="X44" s="1"/>
      <c r="Y44" s="1"/>
    </row>
    <row r="45" spans="1:25" s="233" customFormat="1" ht="25.5" customHeight="1">
      <c r="A45" s="182" t="s">
        <v>137</v>
      </c>
      <c r="B45" s="183" t="s">
        <v>706</v>
      </c>
      <c r="C45" s="184" t="s">
        <v>133</v>
      </c>
      <c r="D45" s="185" t="s">
        <v>729</v>
      </c>
      <c r="E45" s="185" t="s">
        <v>147</v>
      </c>
      <c r="F45" s="186" t="s">
        <v>23</v>
      </c>
      <c r="G45" s="186" t="s">
        <v>24</v>
      </c>
      <c r="H45" s="186" t="s">
        <v>25</v>
      </c>
      <c r="I45" s="185" t="s">
        <v>26</v>
      </c>
      <c r="J45" s="182">
        <v>8</v>
      </c>
      <c r="K45" s="182" t="s">
        <v>48</v>
      </c>
      <c r="L45" s="182">
        <v>280</v>
      </c>
      <c r="M45" s="182" t="s">
        <v>28</v>
      </c>
      <c r="N45" s="182">
        <v>200</v>
      </c>
      <c r="O45" s="182">
        <v>2016</v>
      </c>
      <c r="P45" s="69">
        <v>409.09</v>
      </c>
      <c r="Q45" s="157">
        <v>450</v>
      </c>
      <c r="R45" s="174"/>
      <c r="S45" s="105"/>
      <c r="T45" s="232"/>
      <c r="U45" s="232"/>
      <c r="V45" s="232"/>
      <c r="W45" s="232"/>
      <c r="X45" s="232"/>
      <c r="Y45" s="232"/>
    </row>
    <row r="46" spans="1:25" ht="104.25" customHeight="1">
      <c r="A46" s="28"/>
      <c r="B46" s="62" t="s">
        <v>56</v>
      </c>
      <c r="C46" s="29" t="s">
        <v>153</v>
      </c>
      <c r="D46" s="30" t="s">
        <v>731</v>
      </c>
      <c r="E46" s="62" t="s">
        <v>730</v>
      </c>
      <c r="F46" s="32" t="s">
        <v>23</v>
      </c>
      <c r="G46" s="33" t="s">
        <v>24</v>
      </c>
      <c r="H46" s="34" t="s">
        <v>25</v>
      </c>
      <c r="I46" s="35" t="s">
        <v>26</v>
      </c>
      <c r="J46" s="36"/>
      <c r="K46" s="36"/>
      <c r="L46" s="36"/>
      <c r="M46" s="36"/>
      <c r="N46" s="36"/>
      <c r="O46" s="36"/>
      <c r="P46" s="38">
        <f t="shared" si="0"/>
        <v>1999.9999999999998</v>
      </c>
      <c r="Q46" s="163">
        <v>2200</v>
      </c>
      <c r="R46" s="166"/>
      <c r="S46" s="48"/>
      <c r="T46" s="4"/>
      <c r="U46" s="4"/>
      <c r="V46" s="4"/>
      <c r="W46" s="4"/>
      <c r="X46" s="4"/>
      <c r="Y46" s="4"/>
    </row>
    <row r="47" spans="1:25" ht="25.5" customHeight="1">
      <c r="A47" s="40" t="s">
        <v>154</v>
      </c>
      <c r="B47" s="58" t="s">
        <v>681</v>
      </c>
      <c r="C47" s="41" t="s">
        <v>155</v>
      </c>
      <c r="D47" s="42" t="s">
        <v>156</v>
      </c>
      <c r="E47" s="50" t="s">
        <v>157</v>
      </c>
      <c r="F47" s="44" t="s">
        <v>23</v>
      </c>
      <c r="G47" s="45" t="s">
        <v>24</v>
      </c>
      <c r="H47" s="46" t="s">
        <v>25</v>
      </c>
      <c r="I47" s="47" t="s">
        <v>26</v>
      </c>
      <c r="J47" s="37">
        <v>20</v>
      </c>
      <c r="K47" s="37" t="s">
        <v>158</v>
      </c>
      <c r="L47" s="37">
        <v>230</v>
      </c>
      <c r="M47" s="37" t="s">
        <v>41</v>
      </c>
      <c r="N47" s="37">
        <v>1000</v>
      </c>
      <c r="O47" s="37">
        <v>2010</v>
      </c>
      <c r="P47" s="38">
        <f t="shared" si="0"/>
        <v>63.636363636363633</v>
      </c>
      <c r="Q47" s="164">
        <v>70</v>
      </c>
      <c r="R47" s="162"/>
      <c r="S47" s="18"/>
      <c r="T47" s="4"/>
      <c r="U47" s="4"/>
      <c r="V47" s="4"/>
      <c r="W47" s="4"/>
      <c r="X47" s="4"/>
      <c r="Y47" s="4"/>
    </row>
    <row r="48" spans="1:25" ht="29.25" customHeight="1">
      <c r="A48" s="28" t="s">
        <v>159</v>
      </c>
      <c r="B48" s="58" t="s">
        <v>681</v>
      </c>
      <c r="C48" s="29" t="s">
        <v>160</v>
      </c>
      <c r="D48" s="30" t="s">
        <v>161</v>
      </c>
      <c r="E48" s="52" t="s">
        <v>162</v>
      </c>
      <c r="F48" s="32" t="s">
        <v>23</v>
      </c>
      <c r="G48" s="33" t="s">
        <v>24</v>
      </c>
      <c r="H48" s="34" t="s">
        <v>25</v>
      </c>
      <c r="I48" s="35" t="s">
        <v>26</v>
      </c>
      <c r="J48" s="36">
        <v>5</v>
      </c>
      <c r="K48" s="36" t="s">
        <v>48</v>
      </c>
      <c r="L48" s="36">
        <v>520</v>
      </c>
      <c r="M48" s="36" t="s">
        <v>41</v>
      </c>
      <c r="N48" s="37">
        <v>500</v>
      </c>
      <c r="O48" s="37">
        <v>2013</v>
      </c>
      <c r="P48" s="38">
        <f t="shared" si="0"/>
        <v>181.81818181818181</v>
      </c>
      <c r="Q48" s="163">
        <v>200</v>
      </c>
      <c r="R48" s="162"/>
      <c r="S48" s="18"/>
      <c r="T48" s="4"/>
      <c r="U48" s="4"/>
      <c r="V48" s="4"/>
      <c r="W48" s="4"/>
      <c r="X48" s="4"/>
      <c r="Y48" s="4"/>
    </row>
    <row r="49" spans="1:25" ht="25.5" customHeight="1">
      <c r="A49" s="40" t="s">
        <v>771</v>
      </c>
      <c r="B49" s="58" t="s">
        <v>681</v>
      </c>
      <c r="C49" s="41" t="s">
        <v>163</v>
      </c>
      <c r="D49" s="42" t="s">
        <v>164</v>
      </c>
      <c r="E49" s="50" t="s">
        <v>165</v>
      </c>
      <c r="F49" s="44" t="s">
        <v>23</v>
      </c>
      <c r="G49" s="45" t="s">
        <v>24</v>
      </c>
      <c r="H49" s="46" t="s">
        <v>25</v>
      </c>
      <c r="I49" s="47" t="s">
        <v>26</v>
      </c>
      <c r="J49" s="37">
        <v>5</v>
      </c>
      <c r="K49" s="37" t="s">
        <v>48</v>
      </c>
      <c r="L49" s="37">
        <v>600</v>
      </c>
      <c r="M49" s="37" t="s">
        <v>41</v>
      </c>
      <c r="N49" s="37">
        <v>500</v>
      </c>
      <c r="O49" s="37">
        <v>2013</v>
      </c>
      <c r="P49" s="38">
        <f t="shared" si="0"/>
        <v>159.09090909090907</v>
      </c>
      <c r="Q49" s="164">
        <v>175</v>
      </c>
      <c r="R49" s="162"/>
      <c r="S49" s="18"/>
      <c r="T49" s="4"/>
      <c r="U49" s="4"/>
      <c r="V49" s="4"/>
      <c r="W49" s="4"/>
      <c r="X49" s="4"/>
      <c r="Y49" s="4"/>
    </row>
    <row r="50" spans="1:25" ht="29.25" customHeight="1">
      <c r="A50" s="28" t="s">
        <v>772</v>
      </c>
      <c r="B50" s="58" t="s">
        <v>681</v>
      </c>
      <c r="C50" s="29" t="s">
        <v>163</v>
      </c>
      <c r="D50" s="30" t="s">
        <v>166</v>
      </c>
      <c r="E50" s="52" t="s">
        <v>167</v>
      </c>
      <c r="F50" s="32" t="s">
        <v>168</v>
      </c>
      <c r="G50" s="33" t="s">
        <v>24</v>
      </c>
      <c r="H50" s="34" t="s">
        <v>25</v>
      </c>
      <c r="I50" s="35" t="s">
        <v>26</v>
      </c>
      <c r="J50" s="36">
        <v>5</v>
      </c>
      <c r="K50" s="36" t="s">
        <v>48</v>
      </c>
      <c r="L50" s="36">
        <v>672</v>
      </c>
      <c r="M50" s="36" t="s">
        <v>41</v>
      </c>
      <c r="N50" s="37">
        <v>500</v>
      </c>
      <c r="O50" s="37">
        <v>2013</v>
      </c>
      <c r="P50" s="38">
        <f t="shared" si="0"/>
        <v>159.09090909090907</v>
      </c>
      <c r="Q50" s="164">
        <v>175</v>
      </c>
      <c r="R50" s="162"/>
      <c r="S50" s="18"/>
      <c r="T50" s="4"/>
      <c r="U50" s="4"/>
      <c r="V50" s="4"/>
      <c r="W50" s="4"/>
      <c r="X50" s="4"/>
      <c r="Y50" s="4"/>
    </row>
    <row r="51" spans="1:25" ht="25.5" customHeight="1">
      <c r="A51" s="40" t="s">
        <v>773</v>
      </c>
      <c r="B51" s="58" t="s">
        <v>681</v>
      </c>
      <c r="C51" s="41" t="s">
        <v>163</v>
      </c>
      <c r="D51" s="42" t="s">
        <v>169</v>
      </c>
      <c r="E51" s="50" t="s">
        <v>170</v>
      </c>
      <c r="F51" s="44" t="s">
        <v>23</v>
      </c>
      <c r="G51" s="45" t="s">
        <v>24</v>
      </c>
      <c r="H51" s="46" t="s">
        <v>25</v>
      </c>
      <c r="I51" s="47" t="s">
        <v>26</v>
      </c>
      <c r="J51" s="37">
        <v>6</v>
      </c>
      <c r="K51" s="37" t="s">
        <v>48</v>
      </c>
      <c r="L51" s="37">
        <v>472</v>
      </c>
      <c r="M51" s="37" t="s">
        <v>41</v>
      </c>
      <c r="N51" s="37">
        <v>500</v>
      </c>
      <c r="O51" s="37">
        <v>2013</v>
      </c>
      <c r="P51" s="38">
        <f t="shared" si="0"/>
        <v>159.09090909090907</v>
      </c>
      <c r="Q51" s="164">
        <v>175</v>
      </c>
      <c r="R51" s="166"/>
      <c r="S51" s="48"/>
      <c r="T51" s="4"/>
      <c r="U51" s="4"/>
      <c r="V51" s="4"/>
      <c r="W51" s="4"/>
      <c r="X51" s="4"/>
      <c r="Y51" s="4"/>
    </row>
    <row r="52" spans="1:25" ht="59.25" customHeight="1">
      <c r="A52" s="28"/>
      <c r="B52" s="62" t="s">
        <v>56</v>
      </c>
      <c r="C52" s="29" t="s">
        <v>163</v>
      </c>
      <c r="D52" s="30" t="s">
        <v>171</v>
      </c>
      <c r="E52" s="62" t="s">
        <v>172</v>
      </c>
      <c r="F52" s="32" t="s">
        <v>23</v>
      </c>
      <c r="G52" s="33" t="s">
        <v>24</v>
      </c>
      <c r="H52" s="34" t="s">
        <v>25</v>
      </c>
      <c r="I52" s="35" t="s">
        <v>26</v>
      </c>
      <c r="J52" s="36"/>
      <c r="K52" s="36"/>
      <c r="L52" s="36"/>
      <c r="M52" s="36"/>
      <c r="N52" s="36"/>
      <c r="O52" s="36">
        <v>2013</v>
      </c>
      <c r="P52" s="38">
        <f t="shared" si="0"/>
        <v>590.90909090909088</v>
      </c>
      <c r="Q52" s="163">
        <v>650</v>
      </c>
      <c r="R52" s="162"/>
      <c r="S52" s="18"/>
      <c r="T52" s="4"/>
      <c r="U52" s="4"/>
      <c r="V52" s="4"/>
      <c r="W52" s="4"/>
      <c r="X52" s="4"/>
      <c r="Y52" s="4"/>
    </row>
    <row r="53" spans="1:25" ht="25.5" customHeight="1">
      <c r="A53" s="63" t="s">
        <v>173</v>
      </c>
      <c r="B53" s="49"/>
      <c r="C53" s="41" t="s">
        <v>174</v>
      </c>
      <c r="D53" s="42" t="s">
        <v>175</v>
      </c>
      <c r="E53" s="42" t="s">
        <v>176</v>
      </c>
      <c r="F53" s="46" t="s">
        <v>23</v>
      </c>
      <c r="G53" s="45" t="s">
        <v>24</v>
      </c>
      <c r="H53" s="46" t="s">
        <v>25</v>
      </c>
      <c r="I53" s="42" t="s">
        <v>26</v>
      </c>
      <c r="J53" s="37">
        <v>8</v>
      </c>
      <c r="K53" s="37" t="s">
        <v>48</v>
      </c>
      <c r="L53" s="45">
        <v>264</v>
      </c>
      <c r="M53" s="37" t="s">
        <v>41</v>
      </c>
      <c r="N53" s="37">
        <v>500</v>
      </c>
      <c r="O53" s="37">
        <v>2014</v>
      </c>
      <c r="P53" s="38">
        <v>318.18181818181819</v>
      </c>
      <c r="Q53" s="164">
        <v>350</v>
      </c>
      <c r="R53" s="162"/>
      <c r="S53" s="18"/>
      <c r="T53" s="4"/>
      <c r="U53" s="4"/>
      <c r="V53" s="4"/>
      <c r="W53" s="4"/>
      <c r="X53" s="4"/>
      <c r="Y53" s="4"/>
    </row>
    <row r="54" spans="1:25" ht="25.5" customHeight="1">
      <c r="A54" s="64" t="s">
        <v>177</v>
      </c>
      <c r="B54" s="65"/>
      <c r="C54" s="29" t="s">
        <v>155</v>
      </c>
      <c r="D54" s="30" t="s">
        <v>178</v>
      </c>
      <c r="E54" s="30" t="s">
        <v>179</v>
      </c>
      <c r="F54" s="34" t="s">
        <v>23</v>
      </c>
      <c r="G54" s="34" t="s">
        <v>24</v>
      </c>
      <c r="H54" s="34" t="s">
        <v>25</v>
      </c>
      <c r="I54" s="30" t="s">
        <v>26</v>
      </c>
      <c r="J54" s="36">
        <v>8</v>
      </c>
      <c r="K54" s="36" t="s">
        <v>48</v>
      </c>
      <c r="L54" s="36">
        <v>208</v>
      </c>
      <c r="M54" s="36" t="s">
        <v>41</v>
      </c>
      <c r="N54" s="37">
        <v>500</v>
      </c>
      <c r="O54" s="37">
        <v>2014</v>
      </c>
      <c r="P54" s="38">
        <v>272.72727272727275</v>
      </c>
      <c r="Q54" s="163">
        <v>300</v>
      </c>
      <c r="R54" s="162"/>
      <c r="S54" s="18"/>
      <c r="T54" s="4"/>
      <c r="U54" s="4"/>
      <c r="V54" s="4"/>
      <c r="W54" s="4"/>
      <c r="X54" s="4"/>
      <c r="Y54" s="4"/>
    </row>
    <row r="55" spans="1:25" ht="25.5" customHeight="1">
      <c r="A55" s="66" t="s">
        <v>180</v>
      </c>
      <c r="B55" s="40" t="s">
        <v>72</v>
      </c>
      <c r="C55" s="29" t="s">
        <v>181</v>
      </c>
      <c r="D55" s="30" t="s">
        <v>182</v>
      </c>
      <c r="E55" s="30" t="s">
        <v>183</v>
      </c>
      <c r="F55" s="34" t="s">
        <v>23</v>
      </c>
      <c r="G55" s="34" t="s">
        <v>24</v>
      </c>
      <c r="H55" s="34" t="s">
        <v>25</v>
      </c>
      <c r="I55" s="30" t="s">
        <v>26</v>
      </c>
      <c r="J55" s="36">
        <v>20</v>
      </c>
      <c r="K55" s="36" t="s">
        <v>40</v>
      </c>
      <c r="L55" s="36">
        <v>232</v>
      </c>
      <c r="M55" s="36" t="s">
        <v>28</v>
      </c>
      <c r="N55" s="37">
        <v>500</v>
      </c>
      <c r="O55" s="37">
        <v>2016</v>
      </c>
      <c r="P55" s="38">
        <v>318.18</v>
      </c>
      <c r="Q55" s="163">
        <v>350</v>
      </c>
      <c r="R55" s="162"/>
      <c r="S55" s="18"/>
      <c r="T55" s="4"/>
      <c r="U55" s="4"/>
      <c r="V55" s="4"/>
      <c r="W55" s="4"/>
      <c r="X55" s="4"/>
      <c r="Y55" s="4"/>
    </row>
    <row r="56" spans="1:25" s="240" customFormat="1" ht="25.5" customHeight="1">
      <c r="A56" s="72" t="s">
        <v>738</v>
      </c>
      <c r="B56" s="255" t="s">
        <v>33</v>
      </c>
      <c r="C56" s="85" t="s">
        <v>739</v>
      </c>
      <c r="D56" s="86" t="s">
        <v>758</v>
      </c>
      <c r="E56" s="86" t="s">
        <v>740</v>
      </c>
      <c r="F56" s="88" t="s">
        <v>23</v>
      </c>
      <c r="G56" s="88" t="s">
        <v>24</v>
      </c>
      <c r="H56" s="88" t="s">
        <v>242</v>
      </c>
      <c r="I56" s="86" t="s">
        <v>26</v>
      </c>
      <c r="J56" s="87" t="s">
        <v>741</v>
      </c>
      <c r="K56" s="89" t="s">
        <v>48</v>
      </c>
      <c r="L56" s="87" t="s">
        <v>742</v>
      </c>
      <c r="M56" s="89" t="s">
        <v>41</v>
      </c>
      <c r="N56" s="90">
        <v>700</v>
      </c>
      <c r="O56" s="90">
        <v>2017</v>
      </c>
      <c r="P56" s="91">
        <v>1363.64</v>
      </c>
      <c r="Q56" s="173">
        <v>1500</v>
      </c>
      <c r="R56" s="162"/>
      <c r="S56" s="18"/>
      <c r="T56" s="4"/>
      <c r="U56" s="4"/>
      <c r="V56" s="4"/>
      <c r="W56" s="4"/>
      <c r="X56" s="4"/>
      <c r="Y56" s="4"/>
    </row>
    <row r="57" spans="1:25" ht="25.5" customHeight="1">
      <c r="A57" s="66" t="s">
        <v>184</v>
      </c>
      <c r="B57" s="67"/>
      <c r="C57" s="29" t="s">
        <v>185</v>
      </c>
      <c r="D57" s="258" t="s">
        <v>703</v>
      </c>
      <c r="E57" s="30" t="s">
        <v>186</v>
      </c>
      <c r="F57" s="34" t="s">
        <v>187</v>
      </c>
      <c r="G57" s="34" t="s">
        <v>24</v>
      </c>
      <c r="H57" s="34" t="s">
        <v>25</v>
      </c>
      <c r="I57" s="30" t="s">
        <v>26</v>
      </c>
      <c r="J57" s="36">
        <v>3</v>
      </c>
      <c r="K57" s="36" t="s">
        <v>48</v>
      </c>
      <c r="L57" s="36">
        <v>992</v>
      </c>
      <c r="M57" s="36" t="s">
        <v>41</v>
      </c>
      <c r="N57" s="37">
        <v>1000</v>
      </c>
      <c r="O57" s="37">
        <v>2016</v>
      </c>
      <c r="P57" s="38">
        <v>1000</v>
      </c>
      <c r="Q57" s="163">
        <v>1100</v>
      </c>
      <c r="R57" s="162"/>
      <c r="S57" s="18"/>
      <c r="T57" s="4"/>
      <c r="U57" s="4"/>
      <c r="V57" s="4"/>
      <c r="W57" s="4"/>
      <c r="X57" s="4"/>
      <c r="Y57" s="4"/>
    </row>
    <row r="58" spans="1:25" ht="13.5" customHeight="1">
      <c r="A58" s="300" t="s">
        <v>700</v>
      </c>
      <c r="B58" s="301"/>
      <c r="C58" s="301"/>
      <c r="D58" s="301"/>
      <c r="E58" s="301"/>
      <c r="F58" s="301"/>
      <c r="G58" s="301"/>
      <c r="H58" s="301"/>
      <c r="I58" s="301"/>
      <c r="J58" s="301"/>
      <c r="K58" s="301"/>
      <c r="L58" s="301"/>
      <c r="M58" s="301"/>
      <c r="N58" s="301"/>
      <c r="O58" s="301"/>
      <c r="P58" s="301"/>
      <c r="Q58" s="301"/>
      <c r="R58" s="302"/>
      <c r="S58" s="48"/>
      <c r="T58" s="4"/>
      <c r="U58" s="4"/>
      <c r="V58" s="4"/>
      <c r="W58" s="4"/>
      <c r="X58" s="4"/>
      <c r="Y58" s="4"/>
    </row>
    <row r="59" spans="1:25" ht="29.25" customHeight="1">
      <c r="A59" s="40" t="s">
        <v>188</v>
      </c>
      <c r="B59" s="40" t="s">
        <v>72</v>
      </c>
      <c r="C59" s="41" t="s">
        <v>189</v>
      </c>
      <c r="D59" s="42" t="s">
        <v>190</v>
      </c>
      <c r="E59" s="43" t="s">
        <v>191</v>
      </c>
      <c r="F59" s="44" t="s">
        <v>23</v>
      </c>
      <c r="G59" s="45" t="s">
        <v>24</v>
      </c>
      <c r="H59" s="46" t="s">
        <v>25</v>
      </c>
      <c r="I59" s="47" t="s">
        <v>26</v>
      </c>
      <c r="J59" s="37">
        <v>8</v>
      </c>
      <c r="K59" s="37" t="s">
        <v>48</v>
      </c>
      <c r="L59" s="37">
        <v>360</v>
      </c>
      <c r="M59" s="37" t="s">
        <v>41</v>
      </c>
      <c r="N59" s="37">
        <v>500</v>
      </c>
      <c r="O59" s="37">
        <v>2012</v>
      </c>
      <c r="P59" s="38">
        <v>363.63636363636363</v>
      </c>
      <c r="Q59" s="164">
        <v>400</v>
      </c>
      <c r="R59" s="166"/>
      <c r="S59" s="48"/>
      <c r="T59" s="4"/>
      <c r="U59" s="4"/>
      <c r="V59" s="4"/>
      <c r="W59" s="4"/>
      <c r="X59" s="4"/>
      <c r="Y59" s="4"/>
    </row>
    <row r="60" spans="1:25" ht="25.5" customHeight="1">
      <c r="A60" s="28" t="s">
        <v>192</v>
      </c>
      <c r="B60" s="40" t="s">
        <v>72</v>
      </c>
      <c r="C60" s="29" t="s">
        <v>193</v>
      </c>
      <c r="D60" s="30" t="s">
        <v>194</v>
      </c>
      <c r="E60" s="31" t="s">
        <v>195</v>
      </c>
      <c r="F60" s="32" t="s">
        <v>23</v>
      </c>
      <c r="G60" s="33" t="s">
        <v>24</v>
      </c>
      <c r="H60" s="34" t="s">
        <v>25</v>
      </c>
      <c r="I60" s="35" t="s">
        <v>26</v>
      </c>
      <c r="J60" s="36">
        <v>8</v>
      </c>
      <c r="K60" s="36" t="s">
        <v>48</v>
      </c>
      <c r="L60" s="36">
        <v>249</v>
      </c>
      <c r="M60" s="33" t="s">
        <v>28</v>
      </c>
      <c r="N60" s="37">
        <v>200</v>
      </c>
      <c r="O60" s="37">
        <v>2013</v>
      </c>
      <c r="P60" s="38">
        <v>227.27272727272728</v>
      </c>
      <c r="Q60" s="163">
        <v>250</v>
      </c>
      <c r="R60" s="162"/>
      <c r="S60" s="18"/>
      <c r="T60" s="4"/>
      <c r="U60" s="4"/>
      <c r="V60" s="4"/>
      <c r="W60" s="4"/>
      <c r="X60" s="4"/>
      <c r="Y60" s="4"/>
    </row>
    <row r="61" spans="1:25" ht="29.25" customHeight="1">
      <c r="A61" s="40" t="s">
        <v>196</v>
      </c>
      <c r="B61" s="40"/>
      <c r="C61" s="41" t="s">
        <v>193</v>
      </c>
      <c r="D61" s="42" t="s">
        <v>197</v>
      </c>
      <c r="E61" s="43" t="s">
        <v>198</v>
      </c>
      <c r="F61" s="44" t="s">
        <v>23</v>
      </c>
      <c r="G61" s="45" t="s">
        <v>24</v>
      </c>
      <c r="H61" s="46" t="s">
        <v>25</v>
      </c>
      <c r="I61" s="47" t="s">
        <v>26</v>
      </c>
      <c r="J61" s="37">
        <v>7</v>
      </c>
      <c r="K61" s="37" t="s">
        <v>48</v>
      </c>
      <c r="L61" s="37">
        <v>418</v>
      </c>
      <c r="M61" s="45" t="s">
        <v>28</v>
      </c>
      <c r="N61" s="37">
        <v>200</v>
      </c>
      <c r="O61" s="37">
        <v>2014</v>
      </c>
      <c r="P61" s="38">
        <v>272.72727272727275</v>
      </c>
      <c r="Q61" s="164">
        <v>300</v>
      </c>
      <c r="R61" s="166"/>
      <c r="S61" s="48"/>
      <c r="T61" s="4"/>
      <c r="U61" s="4"/>
      <c r="V61" s="4"/>
      <c r="W61" s="4"/>
      <c r="X61" s="4"/>
      <c r="Y61" s="4"/>
    </row>
    <row r="62" spans="1:25" ht="29.25" customHeight="1">
      <c r="A62" s="28" t="s">
        <v>199</v>
      </c>
      <c r="B62" s="70"/>
      <c r="C62" s="29" t="s">
        <v>193</v>
      </c>
      <c r="D62" s="30" t="s">
        <v>200</v>
      </c>
      <c r="E62" s="31" t="s">
        <v>201</v>
      </c>
      <c r="F62" s="32" t="s">
        <v>23</v>
      </c>
      <c r="G62" s="33" t="s">
        <v>24</v>
      </c>
      <c r="H62" s="34" t="s">
        <v>25</v>
      </c>
      <c r="I62" s="35" t="s">
        <v>26</v>
      </c>
      <c r="J62" s="36">
        <v>8</v>
      </c>
      <c r="K62" s="36" t="s">
        <v>48</v>
      </c>
      <c r="L62" s="36">
        <v>374</v>
      </c>
      <c r="M62" s="33" t="s">
        <v>28</v>
      </c>
      <c r="N62" s="37">
        <v>200</v>
      </c>
      <c r="O62" s="37">
        <v>2015</v>
      </c>
      <c r="P62" s="38">
        <v>363.63636363636363</v>
      </c>
      <c r="Q62" s="163">
        <v>400</v>
      </c>
      <c r="R62" s="166"/>
      <c r="S62" s="48"/>
      <c r="T62" s="4"/>
      <c r="U62" s="4"/>
      <c r="V62" s="4"/>
      <c r="W62" s="4"/>
      <c r="X62" s="4"/>
      <c r="Y62" s="4"/>
    </row>
    <row r="63" spans="1:25" s="192" customFormat="1" ht="29.25" customHeight="1">
      <c r="A63" s="283" t="s">
        <v>708</v>
      </c>
      <c r="B63" s="284"/>
      <c r="C63" s="136" t="s">
        <v>193</v>
      </c>
      <c r="D63" s="137" t="s">
        <v>709</v>
      </c>
      <c r="E63" s="138" t="s">
        <v>713</v>
      </c>
      <c r="F63" s="139" t="s">
        <v>23</v>
      </c>
      <c r="G63" s="140" t="s">
        <v>24</v>
      </c>
      <c r="H63" s="141" t="s">
        <v>242</v>
      </c>
      <c r="I63" s="142" t="s">
        <v>26</v>
      </c>
      <c r="J63" s="143">
        <v>10</v>
      </c>
      <c r="K63" s="143" t="s">
        <v>48</v>
      </c>
      <c r="L63" s="143">
        <v>470</v>
      </c>
      <c r="M63" s="140" t="s">
        <v>28</v>
      </c>
      <c r="N63" s="144">
        <v>200</v>
      </c>
      <c r="O63" s="144">
        <v>2016</v>
      </c>
      <c r="P63" s="38">
        <v>409.09</v>
      </c>
      <c r="Q63" s="163">
        <v>450</v>
      </c>
      <c r="R63" s="166"/>
      <c r="S63" s="48"/>
      <c r="T63" s="1"/>
      <c r="U63" s="1"/>
      <c r="V63" s="1"/>
      <c r="W63" s="1"/>
      <c r="X63" s="1"/>
      <c r="Y63" s="1"/>
    </row>
    <row r="64" spans="1:25" ht="29.25" customHeight="1">
      <c r="A64" s="37" t="s">
        <v>202</v>
      </c>
      <c r="B64" s="55"/>
      <c r="C64" s="71" t="s">
        <v>203</v>
      </c>
      <c r="D64" s="56" t="s">
        <v>204</v>
      </c>
      <c r="E64" s="56" t="s">
        <v>205</v>
      </c>
      <c r="F64" s="44" t="s">
        <v>23</v>
      </c>
      <c r="G64" s="45" t="s">
        <v>24</v>
      </c>
      <c r="H64" s="46" t="s">
        <v>25</v>
      </c>
      <c r="I64" s="47" t="s">
        <v>26</v>
      </c>
      <c r="J64" s="37">
        <v>10</v>
      </c>
      <c r="K64" s="37" t="s">
        <v>48</v>
      </c>
      <c r="L64" s="37">
        <v>152</v>
      </c>
      <c r="M64" s="37" t="s">
        <v>41</v>
      </c>
      <c r="N64" s="37">
        <v>500</v>
      </c>
      <c r="O64" s="37">
        <v>2015</v>
      </c>
      <c r="P64" s="38">
        <v>272.72727272727275</v>
      </c>
      <c r="Q64" s="164">
        <v>300</v>
      </c>
      <c r="R64" s="167"/>
      <c r="S64" s="57"/>
      <c r="T64" s="4"/>
      <c r="U64" s="4"/>
      <c r="V64" s="4"/>
      <c r="W64" s="4"/>
      <c r="X64" s="4"/>
      <c r="Y64" s="4"/>
    </row>
    <row r="65" spans="1:25" ht="13.5" customHeight="1">
      <c r="A65" s="300" t="s">
        <v>699</v>
      </c>
      <c r="B65" s="301"/>
      <c r="C65" s="301"/>
      <c r="D65" s="301"/>
      <c r="E65" s="301"/>
      <c r="F65" s="301"/>
      <c r="G65" s="301"/>
      <c r="H65" s="301"/>
      <c r="I65" s="301"/>
      <c r="J65" s="301"/>
      <c r="K65" s="301"/>
      <c r="L65" s="301"/>
      <c r="M65" s="301"/>
      <c r="N65" s="301"/>
      <c r="O65" s="301"/>
      <c r="P65" s="301"/>
      <c r="Q65" s="301"/>
      <c r="R65" s="302"/>
      <c r="S65" s="48"/>
      <c r="T65" s="4"/>
      <c r="U65" s="4"/>
      <c r="V65" s="4"/>
      <c r="W65" s="4"/>
      <c r="X65" s="4"/>
      <c r="Y65" s="4"/>
    </row>
    <row r="66" spans="1:25" ht="25.5" customHeight="1">
      <c r="A66" s="28" t="s">
        <v>206</v>
      </c>
      <c r="B66" s="58" t="s">
        <v>681</v>
      </c>
      <c r="C66" s="29" t="s">
        <v>207</v>
      </c>
      <c r="D66" s="30" t="s">
        <v>208</v>
      </c>
      <c r="E66" s="31" t="s">
        <v>209</v>
      </c>
      <c r="F66" s="32" t="s">
        <v>108</v>
      </c>
      <c r="G66" s="33" t="s">
        <v>24</v>
      </c>
      <c r="H66" s="34" t="s">
        <v>25</v>
      </c>
      <c r="I66" s="35" t="s">
        <v>26</v>
      </c>
      <c r="J66" s="36">
        <v>10</v>
      </c>
      <c r="K66" s="36" t="s">
        <v>40</v>
      </c>
      <c r="L66" s="36">
        <v>406</v>
      </c>
      <c r="M66" s="36" t="s">
        <v>41</v>
      </c>
      <c r="N66" s="37">
        <v>2000</v>
      </c>
      <c r="O66" s="37">
        <v>2010</v>
      </c>
      <c r="P66" s="38">
        <f t="shared" ref="P66:P74" si="1">Q66/1.1</f>
        <v>159.09090909090907</v>
      </c>
      <c r="Q66" s="163">
        <v>175</v>
      </c>
      <c r="R66" s="162"/>
      <c r="S66" s="18"/>
      <c r="T66" s="4"/>
      <c r="U66" s="4"/>
      <c r="V66" s="4"/>
      <c r="W66" s="4"/>
      <c r="X66" s="4"/>
      <c r="Y66" s="4"/>
    </row>
    <row r="67" spans="1:25" ht="29.25" customHeight="1">
      <c r="A67" s="40" t="s">
        <v>770</v>
      </c>
      <c r="B67" s="40" t="s">
        <v>72</v>
      </c>
      <c r="C67" s="41" t="s">
        <v>207</v>
      </c>
      <c r="D67" s="42" t="s">
        <v>211</v>
      </c>
      <c r="E67" s="43" t="s">
        <v>212</v>
      </c>
      <c r="F67" s="44" t="s">
        <v>23</v>
      </c>
      <c r="G67" s="45" t="s">
        <v>24</v>
      </c>
      <c r="H67" s="46" t="s">
        <v>25</v>
      </c>
      <c r="I67" s="47" t="s">
        <v>26</v>
      </c>
      <c r="J67" s="37">
        <v>8</v>
      </c>
      <c r="K67" s="37" t="s">
        <v>40</v>
      </c>
      <c r="L67" s="37">
        <v>584</v>
      </c>
      <c r="M67" s="37" t="s">
        <v>41</v>
      </c>
      <c r="N67" s="37">
        <v>500</v>
      </c>
      <c r="O67" s="37">
        <v>2013</v>
      </c>
      <c r="P67" s="38">
        <f t="shared" si="1"/>
        <v>409.09090909090907</v>
      </c>
      <c r="Q67" s="164">
        <v>450</v>
      </c>
      <c r="R67" s="166"/>
      <c r="S67" s="48"/>
      <c r="T67" s="4"/>
      <c r="U67" s="4"/>
      <c r="V67" s="4"/>
      <c r="W67" s="4"/>
      <c r="X67" s="4"/>
      <c r="Y67" s="4"/>
    </row>
    <row r="68" spans="1:25" ht="25.5" customHeight="1">
      <c r="A68" s="28" t="s">
        <v>210</v>
      </c>
      <c r="B68" s="40" t="s">
        <v>72</v>
      </c>
      <c r="C68" s="29" t="s">
        <v>207</v>
      </c>
      <c r="D68" s="30" t="s">
        <v>213</v>
      </c>
      <c r="E68" s="31" t="s">
        <v>214</v>
      </c>
      <c r="F68" s="32" t="s">
        <v>23</v>
      </c>
      <c r="G68" s="33" t="s">
        <v>24</v>
      </c>
      <c r="H68" s="34" t="s">
        <v>25</v>
      </c>
      <c r="I68" s="35" t="s">
        <v>26</v>
      </c>
      <c r="J68" s="36">
        <v>8</v>
      </c>
      <c r="K68" s="36" t="s">
        <v>40</v>
      </c>
      <c r="L68" s="36">
        <v>424</v>
      </c>
      <c r="M68" s="36" t="s">
        <v>41</v>
      </c>
      <c r="N68" s="37">
        <v>500</v>
      </c>
      <c r="O68" s="37">
        <v>2013</v>
      </c>
      <c r="P68" s="38">
        <f t="shared" si="1"/>
        <v>409.09090909090907</v>
      </c>
      <c r="Q68" s="163">
        <v>450</v>
      </c>
      <c r="R68" s="162"/>
      <c r="S68" s="18"/>
      <c r="T68" s="4"/>
      <c r="U68" s="4"/>
      <c r="V68" s="4"/>
      <c r="W68" s="4"/>
      <c r="X68" s="4"/>
      <c r="Y68" s="4"/>
    </row>
    <row r="69" spans="1:25" ht="29.25" customHeight="1">
      <c r="A69" s="28" t="s">
        <v>215</v>
      </c>
      <c r="B69" s="58"/>
      <c r="C69" s="29" t="s">
        <v>216</v>
      </c>
      <c r="D69" s="30" t="s">
        <v>217</v>
      </c>
      <c r="E69" s="52" t="s">
        <v>218</v>
      </c>
      <c r="F69" s="32" t="s">
        <v>23</v>
      </c>
      <c r="G69" s="33" t="s">
        <v>219</v>
      </c>
      <c r="H69" s="34" t="s">
        <v>220</v>
      </c>
      <c r="I69" s="35" t="s">
        <v>26</v>
      </c>
      <c r="J69" s="36">
        <v>32</v>
      </c>
      <c r="K69" s="36" t="s">
        <v>221</v>
      </c>
      <c r="L69" s="36">
        <v>432</v>
      </c>
      <c r="M69" s="36" t="s">
        <v>222</v>
      </c>
      <c r="N69" s="37">
        <v>3000</v>
      </c>
      <c r="O69" s="37">
        <v>2010</v>
      </c>
      <c r="P69" s="38">
        <f t="shared" si="1"/>
        <v>363.63636363636363</v>
      </c>
      <c r="Q69" s="163">
        <v>400</v>
      </c>
      <c r="R69" s="162"/>
      <c r="S69" s="18"/>
      <c r="T69" s="4"/>
      <c r="U69" s="4"/>
      <c r="V69" s="4"/>
      <c r="W69" s="4"/>
      <c r="X69" s="4"/>
      <c r="Y69" s="4"/>
    </row>
    <row r="70" spans="1:25" ht="25.5" customHeight="1">
      <c r="A70" s="40" t="s">
        <v>223</v>
      </c>
      <c r="B70" s="58"/>
      <c r="C70" s="41" t="s">
        <v>216</v>
      </c>
      <c r="D70" s="42" t="s">
        <v>224</v>
      </c>
      <c r="E70" s="50" t="s">
        <v>225</v>
      </c>
      <c r="F70" s="44" t="s">
        <v>23</v>
      </c>
      <c r="G70" s="45" t="s">
        <v>24</v>
      </c>
      <c r="H70" s="46" t="s">
        <v>220</v>
      </c>
      <c r="I70" s="47" t="s">
        <v>26</v>
      </c>
      <c r="J70" s="37">
        <v>32</v>
      </c>
      <c r="K70" s="37" t="s">
        <v>221</v>
      </c>
      <c r="L70" s="37">
        <v>572</v>
      </c>
      <c r="M70" s="37" t="s">
        <v>222</v>
      </c>
      <c r="N70" s="37">
        <v>3000</v>
      </c>
      <c r="O70" s="37">
        <v>2010</v>
      </c>
      <c r="P70" s="38">
        <f t="shared" si="1"/>
        <v>363.63636363636363</v>
      </c>
      <c r="Q70" s="163">
        <v>400</v>
      </c>
      <c r="R70" s="166"/>
      <c r="S70" s="48"/>
      <c r="T70" s="4"/>
      <c r="U70" s="4"/>
      <c r="V70" s="4"/>
      <c r="W70" s="4"/>
      <c r="X70" s="4"/>
      <c r="Y70" s="4"/>
    </row>
    <row r="71" spans="1:25" ht="29.25" customHeight="1">
      <c r="A71" s="28" t="s">
        <v>226</v>
      </c>
      <c r="B71" s="58"/>
      <c r="C71" s="29" t="s">
        <v>216</v>
      </c>
      <c r="D71" s="30" t="s">
        <v>227</v>
      </c>
      <c r="E71" s="52" t="s">
        <v>228</v>
      </c>
      <c r="F71" s="32" t="s">
        <v>23</v>
      </c>
      <c r="G71" s="33" t="s">
        <v>24</v>
      </c>
      <c r="H71" s="34" t="s">
        <v>220</v>
      </c>
      <c r="I71" s="35" t="s">
        <v>26</v>
      </c>
      <c r="J71" s="36">
        <v>32</v>
      </c>
      <c r="K71" s="36" t="s">
        <v>221</v>
      </c>
      <c r="L71" s="36">
        <v>582</v>
      </c>
      <c r="M71" s="36" t="s">
        <v>222</v>
      </c>
      <c r="N71" s="37">
        <v>3000</v>
      </c>
      <c r="O71" s="37">
        <v>2010</v>
      </c>
      <c r="P71" s="38">
        <f t="shared" si="1"/>
        <v>363.63636363636363</v>
      </c>
      <c r="Q71" s="163">
        <v>400</v>
      </c>
      <c r="R71" s="162"/>
      <c r="S71" s="18"/>
      <c r="T71" s="4"/>
      <c r="U71" s="4"/>
      <c r="V71" s="4"/>
      <c r="W71" s="4"/>
      <c r="X71" s="4"/>
      <c r="Y71" s="4"/>
    </row>
    <row r="72" spans="1:25" ht="25.5" customHeight="1">
      <c r="A72" s="40" t="s">
        <v>229</v>
      </c>
      <c r="B72" s="58"/>
      <c r="C72" s="41" t="s">
        <v>216</v>
      </c>
      <c r="D72" s="42" t="s">
        <v>230</v>
      </c>
      <c r="E72" s="50" t="s">
        <v>231</v>
      </c>
      <c r="F72" s="44" t="s">
        <v>23</v>
      </c>
      <c r="G72" s="45" t="s">
        <v>232</v>
      </c>
      <c r="H72" s="46" t="s">
        <v>220</v>
      </c>
      <c r="I72" s="47" t="s">
        <v>26</v>
      </c>
      <c r="J72" s="37">
        <v>24</v>
      </c>
      <c r="K72" s="37" t="s">
        <v>221</v>
      </c>
      <c r="L72" s="37">
        <v>862</v>
      </c>
      <c r="M72" s="37" t="s">
        <v>222</v>
      </c>
      <c r="N72" s="37">
        <v>3000</v>
      </c>
      <c r="O72" s="37">
        <v>2010</v>
      </c>
      <c r="P72" s="38">
        <f t="shared" si="1"/>
        <v>363.63636363636363</v>
      </c>
      <c r="Q72" s="163">
        <v>400</v>
      </c>
      <c r="R72" s="166"/>
      <c r="S72" s="48"/>
      <c r="T72" s="4"/>
      <c r="U72" s="4"/>
      <c r="V72" s="4"/>
      <c r="W72" s="4"/>
      <c r="X72" s="4"/>
      <c r="Y72" s="4"/>
    </row>
    <row r="73" spans="1:25" ht="29.25" customHeight="1">
      <c r="A73" s="28" t="s">
        <v>233</v>
      </c>
      <c r="B73" s="28"/>
      <c r="C73" s="29"/>
      <c r="D73" s="30" t="s">
        <v>234</v>
      </c>
      <c r="E73" s="31" t="s">
        <v>235</v>
      </c>
      <c r="F73" s="32" t="s">
        <v>23</v>
      </c>
      <c r="G73" s="33" t="s">
        <v>24</v>
      </c>
      <c r="H73" s="34" t="s">
        <v>25</v>
      </c>
      <c r="I73" s="35" t="s">
        <v>26</v>
      </c>
      <c r="J73" s="36">
        <v>16</v>
      </c>
      <c r="K73" s="36" t="s">
        <v>40</v>
      </c>
      <c r="L73" s="36">
        <v>232</v>
      </c>
      <c r="M73" s="36" t="s">
        <v>41</v>
      </c>
      <c r="N73" s="37">
        <v>500</v>
      </c>
      <c r="O73" s="37">
        <v>2013</v>
      </c>
      <c r="P73" s="38">
        <f t="shared" si="1"/>
        <v>272.72727272727269</v>
      </c>
      <c r="Q73" s="163">
        <v>300</v>
      </c>
      <c r="R73" s="162"/>
      <c r="S73" s="18"/>
      <c r="T73" s="4"/>
      <c r="U73" s="4"/>
      <c r="V73" s="4"/>
      <c r="W73" s="4"/>
      <c r="X73" s="4"/>
      <c r="Y73" s="4"/>
    </row>
    <row r="74" spans="1:25" ht="84.75" customHeight="1">
      <c r="A74" s="40"/>
      <c r="B74" s="51" t="s">
        <v>56</v>
      </c>
      <c r="C74" s="41" t="s">
        <v>216</v>
      </c>
      <c r="D74" s="42" t="s">
        <v>236</v>
      </c>
      <c r="E74" s="51" t="s">
        <v>237</v>
      </c>
      <c r="F74" s="44" t="s">
        <v>23</v>
      </c>
      <c r="G74" s="45" t="s">
        <v>24</v>
      </c>
      <c r="H74" s="46" t="s">
        <v>25</v>
      </c>
      <c r="I74" s="47" t="s">
        <v>26</v>
      </c>
      <c r="J74" s="37"/>
      <c r="K74" s="37"/>
      <c r="L74" s="37"/>
      <c r="M74" s="37"/>
      <c r="N74" s="37"/>
      <c r="O74" s="37"/>
      <c r="P74" s="38">
        <f t="shared" si="1"/>
        <v>1545.4545454545453</v>
      </c>
      <c r="Q74" s="164">
        <v>1700</v>
      </c>
      <c r="R74" s="166"/>
      <c r="S74" s="48"/>
      <c r="T74" s="4"/>
      <c r="U74" s="4"/>
      <c r="V74" s="4"/>
      <c r="W74" s="4"/>
      <c r="X74" s="4"/>
      <c r="Y74" s="4"/>
    </row>
    <row r="75" spans="1:25" ht="12.75" customHeight="1">
      <c r="A75" s="300" t="s">
        <v>698</v>
      </c>
      <c r="B75" s="301"/>
      <c r="C75" s="301"/>
      <c r="D75" s="301"/>
      <c r="E75" s="301"/>
      <c r="F75" s="301"/>
      <c r="G75" s="301"/>
      <c r="H75" s="301"/>
      <c r="I75" s="301"/>
      <c r="J75" s="301"/>
      <c r="K75" s="301"/>
      <c r="L75" s="301"/>
      <c r="M75" s="301"/>
      <c r="N75" s="301"/>
      <c r="O75" s="301"/>
      <c r="P75" s="301"/>
      <c r="Q75" s="301"/>
      <c r="R75" s="302"/>
      <c r="S75" s="8"/>
      <c r="T75" s="4"/>
      <c r="U75" s="4"/>
      <c r="V75" s="4"/>
      <c r="W75" s="4"/>
      <c r="X75" s="4"/>
      <c r="Y75" s="4"/>
    </row>
    <row r="76" spans="1:25" ht="25.5" customHeight="1">
      <c r="A76" s="66" t="s">
        <v>238</v>
      </c>
      <c r="B76" s="65"/>
      <c r="C76" s="29" t="s">
        <v>239</v>
      </c>
      <c r="D76" s="30" t="s">
        <v>240</v>
      </c>
      <c r="E76" s="30" t="s">
        <v>241</v>
      </c>
      <c r="F76" s="34" t="s">
        <v>23</v>
      </c>
      <c r="G76" s="33" t="s">
        <v>24</v>
      </c>
      <c r="H76" s="34" t="s">
        <v>242</v>
      </c>
      <c r="I76" s="35" t="s">
        <v>26</v>
      </c>
      <c r="J76" s="36">
        <v>6</v>
      </c>
      <c r="K76" s="36" t="s">
        <v>48</v>
      </c>
      <c r="L76" s="36">
        <v>672</v>
      </c>
      <c r="M76" s="36" t="s">
        <v>41</v>
      </c>
      <c r="N76" s="37">
        <v>1000</v>
      </c>
      <c r="O76" s="37">
        <v>2016</v>
      </c>
      <c r="P76" s="38">
        <v>636.36</v>
      </c>
      <c r="Q76" s="163">
        <v>700</v>
      </c>
      <c r="R76" s="162"/>
      <c r="S76" s="18"/>
      <c r="T76" s="4"/>
      <c r="U76" s="4"/>
      <c r="V76" s="4"/>
      <c r="W76" s="4"/>
      <c r="X76" s="4"/>
      <c r="Y76" s="4"/>
    </row>
    <row r="77" spans="1:25" ht="25.5" customHeight="1">
      <c r="A77" s="64" t="s">
        <v>243</v>
      </c>
      <c r="B77" s="64"/>
      <c r="C77" s="29" t="s">
        <v>153</v>
      </c>
      <c r="D77" s="30" t="s">
        <v>244</v>
      </c>
      <c r="E77" s="78" t="s">
        <v>245</v>
      </c>
      <c r="F77" s="34" t="s">
        <v>23</v>
      </c>
      <c r="G77" s="33" t="s">
        <v>24</v>
      </c>
      <c r="H77" s="34" t="s">
        <v>25</v>
      </c>
      <c r="I77" s="35" t="s">
        <v>26</v>
      </c>
      <c r="J77" s="36">
        <v>8</v>
      </c>
      <c r="K77" s="36" t="s">
        <v>48</v>
      </c>
      <c r="L77" s="36">
        <v>352</v>
      </c>
      <c r="M77" s="36" t="s">
        <v>41</v>
      </c>
      <c r="N77" s="37">
        <v>3000</v>
      </c>
      <c r="O77" s="37">
        <v>2009</v>
      </c>
      <c r="P77" s="38">
        <v>272.72727272727275</v>
      </c>
      <c r="Q77" s="168">
        <v>300</v>
      </c>
      <c r="R77" s="162"/>
      <c r="S77" s="18"/>
      <c r="T77" s="4"/>
      <c r="U77" s="4"/>
      <c r="V77" s="4"/>
      <c r="W77" s="4"/>
      <c r="X77" s="4"/>
      <c r="Y77" s="4"/>
    </row>
    <row r="78" spans="1:25" ht="25.5" customHeight="1">
      <c r="A78" s="63" t="s">
        <v>246</v>
      </c>
      <c r="B78" s="48"/>
      <c r="C78" s="41" t="s">
        <v>247</v>
      </c>
      <c r="D78" s="42" t="s">
        <v>248</v>
      </c>
      <c r="E78" s="79" t="s">
        <v>249</v>
      </c>
      <c r="F78" s="46" t="s">
        <v>23</v>
      </c>
      <c r="G78" s="45" t="s">
        <v>24</v>
      </c>
      <c r="H78" s="46" t="s">
        <v>25</v>
      </c>
      <c r="I78" s="47" t="s">
        <v>26</v>
      </c>
      <c r="J78" s="37">
        <v>7</v>
      </c>
      <c r="K78" s="37" t="s">
        <v>48</v>
      </c>
      <c r="L78" s="45">
        <v>374</v>
      </c>
      <c r="M78" s="37" t="s">
        <v>41</v>
      </c>
      <c r="N78" s="37">
        <v>3000</v>
      </c>
      <c r="O78" s="37">
        <v>2010</v>
      </c>
      <c r="P78" s="38">
        <v>272.72727272727275</v>
      </c>
      <c r="Q78" s="164">
        <v>300</v>
      </c>
      <c r="R78" s="162"/>
      <c r="S78" s="18"/>
      <c r="T78" s="4"/>
      <c r="U78" s="4"/>
      <c r="V78" s="4"/>
      <c r="W78" s="4"/>
      <c r="X78" s="4"/>
      <c r="Y78" s="4"/>
    </row>
    <row r="79" spans="1:25" ht="29.25" customHeight="1">
      <c r="A79" s="28" t="s">
        <v>250</v>
      </c>
      <c r="B79" s="28"/>
      <c r="C79" s="29" t="s">
        <v>251</v>
      </c>
      <c r="D79" s="30" t="s">
        <v>252</v>
      </c>
      <c r="E79" s="31" t="s">
        <v>253</v>
      </c>
      <c r="F79" s="32" t="s">
        <v>23</v>
      </c>
      <c r="G79" s="33" t="s">
        <v>24</v>
      </c>
      <c r="H79" s="34" t="s">
        <v>25</v>
      </c>
      <c r="I79" s="35" t="s">
        <v>26</v>
      </c>
      <c r="J79" s="36">
        <v>8</v>
      </c>
      <c r="K79" s="36" t="s">
        <v>48</v>
      </c>
      <c r="L79" s="36">
        <v>264</v>
      </c>
      <c r="M79" s="36" t="s">
        <v>41</v>
      </c>
      <c r="N79" s="37">
        <v>3000</v>
      </c>
      <c r="O79" s="37">
        <v>2009</v>
      </c>
      <c r="P79" s="38">
        <v>272.72727272727275</v>
      </c>
      <c r="Q79" s="163">
        <v>300</v>
      </c>
      <c r="R79" s="166"/>
      <c r="S79" s="48"/>
      <c r="T79" s="4"/>
      <c r="U79" s="4"/>
      <c r="V79" s="4"/>
      <c r="W79" s="4"/>
      <c r="X79" s="4"/>
      <c r="Y79" s="4"/>
    </row>
    <row r="80" spans="1:25" ht="29.25" customHeight="1">
      <c r="A80" s="40" t="s">
        <v>254</v>
      </c>
      <c r="B80" s="40"/>
      <c r="C80" s="41" t="s">
        <v>255</v>
      </c>
      <c r="D80" s="42" t="s">
        <v>256</v>
      </c>
      <c r="E80" s="43" t="s">
        <v>257</v>
      </c>
      <c r="F80" s="44" t="s">
        <v>23</v>
      </c>
      <c r="G80" s="45" t="s">
        <v>24</v>
      </c>
      <c r="H80" s="46" t="s">
        <v>25</v>
      </c>
      <c r="I80" s="47" t="s">
        <v>26</v>
      </c>
      <c r="J80" s="37">
        <v>6</v>
      </c>
      <c r="K80" s="37" t="s">
        <v>48</v>
      </c>
      <c r="L80" s="37">
        <v>512</v>
      </c>
      <c r="M80" s="37" t="s">
        <v>41</v>
      </c>
      <c r="N80" s="37">
        <v>3000</v>
      </c>
      <c r="O80" s="37">
        <v>2010</v>
      </c>
      <c r="P80" s="38">
        <v>318.18181818181819</v>
      </c>
      <c r="Q80" s="164">
        <v>350</v>
      </c>
      <c r="R80" s="162"/>
      <c r="S80" s="18"/>
      <c r="T80" s="4"/>
      <c r="U80" s="4"/>
      <c r="V80" s="4"/>
      <c r="W80" s="4"/>
      <c r="X80" s="4"/>
      <c r="Y80" s="4"/>
    </row>
    <row r="81" spans="1:25" ht="25.5" customHeight="1">
      <c r="A81" s="28" t="s">
        <v>258</v>
      </c>
      <c r="B81" s="28"/>
      <c r="C81" s="29" t="s">
        <v>259</v>
      </c>
      <c r="D81" s="30" t="s">
        <v>260</v>
      </c>
      <c r="E81" s="52" t="s">
        <v>261</v>
      </c>
      <c r="F81" s="32" t="s">
        <v>23</v>
      </c>
      <c r="G81" s="33" t="s">
        <v>24</v>
      </c>
      <c r="H81" s="34" t="s">
        <v>25</v>
      </c>
      <c r="I81" s="35" t="s">
        <v>26</v>
      </c>
      <c r="J81" s="36">
        <v>6</v>
      </c>
      <c r="K81" s="36" t="s">
        <v>48</v>
      </c>
      <c r="L81" s="36">
        <v>384</v>
      </c>
      <c r="M81" s="36" t="s">
        <v>41</v>
      </c>
      <c r="N81" s="37">
        <v>3000</v>
      </c>
      <c r="O81" s="37">
        <v>2009</v>
      </c>
      <c r="P81" s="38">
        <v>272.72727272727275</v>
      </c>
      <c r="Q81" s="163">
        <v>300</v>
      </c>
      <c r="R81" s="166"/>
      <c r="S81" s="48"/>
      <c r="T81" s="4"/>
      <c r="U81" s="4"/>
      <c r="V81" s="4"/>
      <c r="W81" s="4"/>
      <c r="X81" s="4"/>
      <c r="Y81" s="4"/>
    </row>
    <row r="82" spans="1:25" ht="124.5" customHeight="1">
      <c r="A82" s="40"/>
      <c r="B82" s="51" t="s">
        <v>56</v>
      </c>
      <c r="C82" s="41"/>
      <c r="D82" s="42" t="s">
        <v>262</v>
      </c>
      <c r="E82" s="51" t="s">
        <v>263</v>
      </c>
      <c r="F82" s="44" t="s">
        <v>23</v>
      </c>
      <c r="G82" s="45" t="s">
        <v>24</v>
      </c>
      <c r="H82" s="46" t="s">
        <v>25</v>
      </c>
      <c r="I82" s="47" t="s">
        <v>26</v>
      </c>
      <c r="J82" s="37"/>
      <c r="K82" s="37"/>
      <c r="L82" s="37"/>
      <c r="M82" s="37"/>
      <c r="N82" s="37"/>
      <c r="O82" s="37"/>
      <c r="P82" s="38">
        <v>1363.6363636363637</v>
      </c>
      <c r="Q82" s="164">
        <v>1500</v>
      </c>
      <c r="R82" s="166"/>
      <c r="S82" s="48"/>
      <c r="T82" s="4"/>
      <c r="U82" s="4"/>
      <c r="V82" s="4"/>
      <c r="W82" s="4"/>
      <c r="X82" s="4"/>
      <c r="Y82" s="4"/>
    </row>
    <row r="83" spans="1:25" ht="29.25" customHeight="1">
      <c r="A83" s="28" t="s">
        <v>264</v>
      </c>
      <c r="B83" s="28" t="s">
        <v>72</v>
      </c>
      <c r="C83" s="29" t="s">
        <v>265</v>
      </c>
      <c r="D83" s="30" t="s">
        <v>266</v>
      </c>
      <c r="E83" s="52" t="s">
        <v>267</v>
      </c>
      <c r="F83" s="32" t="s">
        <v>168</v>
      </c>
      <c r="G83" s="33" t="s">
        <v>24</v>
      </c>
      <c r="H83" s="34" t="s">
        <v>25</v>
      </c>
      <c r="I83" s="35" t="s">
        <v>26</v>
      </c>
      <c r="J83" s="36">
        <v>5</v>
      </c>
      <c r="K83" s="36" t="s">
        <v>48</v>
      </c>
      <c r="L83" s="36">
        <v>624</v>
      </c>
      <c r="M83" s="36" t="s">
        <v>41</v>
      </c>
      <c r="N83" s="45" t="s">
        <v>268</v>
      </c>
      <c r="O83" s="37" t="s">
        <v>55</v>
      </c>
      <c r="P83" s="38">
        <v>363.63636363636363</v>
      </c>
      <c r="Q83" s="163">
        <v>400</v>
      </c>
      <c r="R83" s="162"/>
      <c r="S83" s="18"/>
      <c r="T83" s="4"/>
      <c r="U83" s="4"/>
      <c r="V83" s="4"/>
      <c r="W83" s="4"/>
      <c r="X83" s="4"/>
      <c r="Y83" s="4"/>
    </row>
    <row r="84" spans="1:25" ht="25.5" customHeight="1">
      <c r="A84" s="40" t="s">
        <v>269</v>
      </c>
      <c r="B84" s="58" t="s">
        <v>681</v>
      </c>
      <c r="C84" s="41" t="s">
        <v>270</v>
      </c>
      <c r="D84" s="42" t="s">
        <v>271</v>
      </c>
      <c r="E84" s="43" t="s">
        <v>272</v>
      </c>
      <c r="F84" s="44" t="s">
        <v>23</v>
      </c>
      <c r="G84" s="45" t="s">
        <v>24</v>
      </c>
      <c r="H84" s="46" t="s">
        <v>25</v>
      </c>
      <c r="I84" s="47" t="s">
        <v>26</v>
      </c>
      <c r="J84" s="37">
        <v>8</v>
      </c>
      <c r="K84" s="37" t="s">
        <v>40</v>
      </c>
      <c r="L84" s="37">
        <v>520</v>
      </c>
      <c r="M84" s="37" t="s">
        <v>41</v>
      </c>
      <c r="N84" s="37">
        <v>3000</v>
      </c>
      <c r="O84" s="37">
        <v>2009</v>
      </c>
      <c r="P84" s="38">
        <f>Q84/1.1</f>
        <v>136.36363636363635</v>
      </c>
      <c r="Q84" s="164">
        <v>150</v>
      </c>
      <c r="R84" s="162"/>
      <c r="S84" s="18"/>
      <c r="T84" s="4"/>
      <c r="U84" s="4"/>
      <c r="V84" s="4"/>
      <c r="W84" s="4"/>
      <c r="X84" s="4"/>
      <c r="Y84" s="4"/>
    </row>
    <row r="85" spans="1:25" ht="29.25" customHeight="1">
      <c r="A85" s="28" t="s">
        <v>273</v>
      </c>
      <c r="B85" s="58" t="s">
        <v>681</v>
      </c>
      <c r="C85" s="29" t="s">
        <v>274</v>
      </c>
      <c r="D85" s="30" t="s">
        <v>275</v>
      </c>
      <c r="E85" s="31" t="s">
        <v>276</v>
      </c>
      <c r="F85" s="32" t="s">
        <v>23</v>
      </c>
      <c r="G85" s="33" t="s">
        <v>24</v>
      </c>
      <c r="H85" s="34" t="s">
        <v>25</v>
      </c>
      <c r="I85" s="35" t="s">
        <v>26</v>
      </c>
      <c r="J85" s="36">
        <v>8</v>
      </c>
      <c r="K85" s="36" t="s">
        <v>40</v>
      </c>
      <c r="L85" s="36">
        <v>552</v>
      </c>
      <c r="M85" s="36" t="s">
        <v>41</v>
      </c>
      <c r="N85" s="37">
        <v>3000</v>
      </c>
      <c r="O85" s="37">
        <v>2010</v>
      </c>
      <c r="P85" s="38">
        <f>Q85/1.1</f>
        <v>136.36363636363635</v>
      </c>
      <c r="Q85" s="163">
        <v>150</v>
      </c>
      <c r="R85" s="166"/>
      <c r="S85" s="48"/>
      <c r="T85" s="4"/>
      <c r="U85" s="4"/>
      <c r="V85" s="4"/>
      <c r="W85" s="4"/>
      <c r="X85" s="4"/>
      <c r="Y85" s="4"/>
    </row>
    <row r="86" spans="1:25" ht="25.5" customHeight="1">
      <c r="A86" s="40" t="s">
        <v>277</v>
      </c>
      <c r="B86" s="40"/>
      <c r="C86" s="41" t="s">
        <v>278</v>
      </c>
      <c r="D86" s="42" t="s">
        <v>279</v>
      </c>
      <c r="E86" s="50" t="s">
        <v>280</v>
      </c>
      <c r="F86" s="44" t="s">
        <v>23</v>
      </c>
      <c r="G86" s="45" t="s">
        <v>24</v>
      </c>
      <c r="H86" s="46" t="s">
        <v>25</v>
      </c>
      <c r="I86" s="47" t="s">
        <v>26</v>
      </c>
      <c r="J86" s="37">
        <v>6</v>
      </c>
      <c r="K86" s="37" t="s">
        <v>40</v>
      </c>
      <c r="L86" s="37">
        <v>688</v>
      </c>
      <c r="M86" s="37" t="s">
        <v>41</v>
      </c>
      <c r="N86" s="37">
        <v>1500</v>
      </c>
      <c r="O86" s="37">
        <v>2011</v>
      </c>
      <c r="P86" s="38">
        <v>318.18181818181819</v>
      </c>
      <c r="Q86" s="164">
        <v>350</v>
      </c>
      <c r="R86" s="166"/>
      <c r="S86" s="48"/>
      <c r="T86" s="4"/>
      <c r="U86" s="4"/>
      <c r="V86" s="4"/>
      <c r="W86" s="4"/>
      <c r="X86" s="4"/>
      <c r="Y86" s="4"/>
    </row>
    <row r="87" spans="1:25" ht="29.25" customHeight="1">
      <c r="A87" s="28" t="s">
        <v>281</v>
      </c>
      <c r="B87" s="28"/>
      <c r="C87" s="29" t="s">
        <v>282</v>
      </c>
      <c r="D87" s="30" t="s">
        <v>283</v>
      </c>
      <c r="E87" s="52" t="s">
        <v>284</v>
      </c>
      <c r="F87" s="32" t="s">
        <v>23</v>
      </c>
      <c r="G87" s="33" t="s">
        <v>24</v>
      </c>
      <c r="H87" s="34" t="s">
        <v>25</v>
      </c>
      <c r="I87" s="35" t="s">
        <v>26</v>
      </c>
      <c r="J87" s="36">
        <v>6</v>
      </c>
      <c r="K87" s="36" t="s">
        <v>48</v>
      </c>
      <c r="L87" s="36">
        <v>712</v>
      </c>
      <c r="M87" s="36" t="s">
        <v>41</v>
      </c>
      <c r="N87" s="45">
        <v>1000</v>
      </c>
      <c r="O87" s="37" t="s">
        <v>55</v>
      </c>
      <c r="P87" s="38">
        <v>363.63636363636363</v>
      </c>
      <c r="Q87" s="163">
        <v>400</v>
      </c>
      <c r="R87" s="166"/>
      <c r="S87" s="48"/>
      <c r="T87" s="4"/>
      <c r="U87" s="4"/>
      <c r="V87" s="4"/>
      <c r="W87" s="4"/>
      <c r="X87" s="4"/>
      <c r="Y87" s="4"/>
    </row>
    <row r="88" spans="1:25" ht="29.25" customHeight="1">
      <c r="A88" s="40" t="s">
        <v>285</v>
      </c>
      <c r="B88" s="40"/>
      <c r="C88" s="41" t="s">
        <v>286</v>
      </c>
      <c r="D88" s="42" t="s">
        <v>287</v>
      </c>
      <c r="E88" s="43" t="s">
        <v>288</v>
      </c>
      <c r="F88" s="44" t="s">
        <v>168</v>
      </c>
      <c r="G88" s="45" t="s">
        <v>24</v>
      </c>
      <c r="H88" s="46" t="s">
        <v>25</v>
      </c>
      <c r="I88" s="47" t="s">
        <v>26</v>
      </c>
      <c r="J88" s="37">
        <v>8</v>
      </c>
      <c r="K88" s="37" t="s">
        <v>40</v>
      </c>
      <c r="L88" s="37">
        <v>592</v>
      </c>
      <c r="M88" s="37" t="s">
        <v>41</v>
      </c>
      <c r="N88" s="37">
        <v>500</v>
      </c>
      <c r="O88" s="37">
        <v>2013</v>
      </c>
      <c r="P88" s="38">
        <v>363.63636363636363</v>
      </c>
      <c r="Q88" s="164">
        <v>400</v>
      </c>
      <c r="R88" s="166"/>
      <c r="S88" s="48"/>
      <c r="T88" s="4"/>
      <c r="U88" s="4"/>
      <c r="V88" s="4"/>
      <c r="W88" s="4"/>
      <c r="X88" s="4"/>
      <c r="Y88" s="4"/>
    </row>
    <row r="89" spans="1:25" ht="29.25" customHeight="1">
      <c r="A89" s="28" t="s">
        <v>289</v>
      </c>
      <c r="B89" s="28"/>
      <c r="C89" s="29" t="s">
        <v>290</v>
      </c>
      <c r="D89" s="30" t="s">
        <v>291</v>
      </c>
      <c r="E89" s="52" t="s">
        <v>292</v>
      </c>
      <c r="F89" s="32" t="s">
        <v>23</v>
      </c>
      <c r="G89" s="33" t="s">
        <v>24</v>
      </c>
      <c r="H89" s="34" t="s">
        <v>25</v>
      </c>
      <c r="I89" s="35" t="s">
        <v>26</v>
      </c>
      <c r="J89" s="36">
        <v>10</v>
      </c>
      <c r="K89" s="36" t="s">
        <v>40</v>
      </c>
      <c r="L89" s="36">
        <v>400</v>
      </c>
      <c r="M89" s="36" t="s">
        <v>41</v>
      </c>
      <c r="N89" s="37">
        <v>500</v>
      </c>
      <c r="O89" s="37">
        <v>2014</v>
      </c>
      <c r="P89" s="38">
        <v>318.18181818181819</v>
      </c>
      <c r="Q89" s="163">
        <v>350</v>
      </c>
      <c r="R89" s="166"/>
      <c r="S89" s="48"/>
      <c r="T89" s="4"/>
      <c r="U89" s="4"/>
      <c r="V89" s="4"/>
      <c r="W89" s="4"/>
      <c r="X89" s="4"/>
      <c r="Y89" s="4"/>
    </row>
    <row r="90" spans="1:25" ht="41.25" customHeight="1">
      <c r="A90" s="134" t="s">
        <v>293</v>
      </c>
      <c r="B90" s="135"/>
      <c r="C90" s="136" t="s">
        <v>294</v>
      </c>
      <c r="D90" s="137" t="s">
        <v>295</v>
      </c>
      <c r="E90" s="138" t="s">
        <v>296</v>
      </c>
      <c r="F90" s="139" t="s">
        <v>23</v>
      </c>
      <c r="G90" s="140" t="s">
        <v>24</v>
      </c>
      <c r="H90" s="141" t="s">
        <v>25</v>
      </c>
      <c r="I90" s="142" t="s">
        <v>26</v>
      </c>
      <c r="J90" s="143">
        <v>6</v>
      </c>
      <c r="K90" s="143" t="s">
        <v>40</v>
      </c>
      <c r="L90" s="143">
        <v>864</v>
      </c>
      <c r="M90" s="143" t="s">
        <v>41</v>
      </c>
      <c r="N90" s="144">
        <v>800</v>
      </c>
      <c r="O90" s="144">
        <v>2016</v>
      </c>
      <c r="P90" s="145">
        <f>Q90/1.1</f>
        <v>545.45454545454538</v>
      </c>
      <c r="Q90" s="169">
        <v>600</v>
      </c>
      <c r="R90" s="162"/>
      <c r="S90" s="18"/>
      <c r="T90" s="4"/>
      <c r="U90" s="4"/>
      <c r="V90" s="4"/>
      <c r="W90" s="4"/>
      <c r="X90" s="4"/>
      <c r="Y90" s="4"/>
    </row>
    <row r="91" spans="1:25" s="192" customFormat="1" ht="41.25" customHeight="1">
      <c r="A91" s="28" t="s">
        <v>297</v>
      </c>
      <c r="B91" s="65"/>
      <c r="C91" s="29" t="s">
        <v>298</v>
      </c>
      <c r="D91" s="30" t="s">
        <v>299</v>
      </c>
      <c r="E91" s="31" t="s">
        <v>300</v>
      </c>
      <c r="F91" s="32" t="s">
        <v>23</v>
      </c>
      <c r="G91" s="33" t="s">
        <v>24</v>
      </c>
      <c r="H91" s="34" t="s">
        <v>25</v>
      </c>
      <c r="I91" s="35" t="s">
        <v>26</v>
      </c>
      <c r="J91" s="36">
        <v>8</v>
      </c>
      <c r="K91" s="36" t="s">
        <v>40</v>
      </c>
      <c r="L91" s="36">
        <v>640</v>
      </c>
      <c r="M91" s="36" t="s">
        <v>41</v>
      </c>
      <c r="N91" s="37">
        <v>1000</v>
      </c>
      <c r="O91" s="37">
        <v>2016</v>
      </c>
      <c r="P91" s="38">
        <v>500</v>
      </c>
      <c r="Q91" s="163">
        <v>550</v>
      </c>
      <c r="R91" s="162"/>
      <c r="S91" s="18"/>
      <c r="T91" s="1"/>
      <c r="U91" s="1"/>
      <c r="V91" s="1"/>
      <c r="W91" s="1"/>
      <c r="X91" s="1"/>
      <c r="Y91" s="1"/>
    </row>
    <row r="92" spans="1:25" ht="29.25" customHeight="1">
      <c r="A92" s="40" t="s">
        <v>301</v>
      </c>
      <c r="B92" s="181"/>
      <c r="C92" s="41" t="s">
        <v>302</v>
      </c>
      <c r="D92" s="146" t="s">
        <v>711</v>
      </c>
      <c r="E92" s="43" t="s">
        <v>303</v>
      </c>
      <c r="F92" s="44" t="s">
        <v>23</v>
      </c>
      <c r="G92" s="45" t="s">
        <v>24</v>
      </c>
      <c r="H92" s="46" t="s">
        <v>25</v>
      </c>
      <c r="I92" s="47" t="s">
        <v>26</v>
      </c>
      <c r="J92" s="37">
        <v>7</v>
      </c>
      <c r="K92" s="37" t="s">
        <v>48</v>
      </c>
      <c r="L92" s="37">
        <v>408</v>
      </c>
      <c r="M92" s="37" t="s">
        <v>41</v>
      </c>
      <c r="N92" s="37">
        <v>1000</v>
      </c>
      <c r="O92" s="37">
        <v>2012</v>
      </c>
      <c r="P92" s="38">
        <f>Q92/1.1</f>
        <v>272.72727272727269</v>
      </c>
      <c r="Q92" s="164">
        <v>300</v>
      </c>
      <c r="R92" s="166"/>
      <c r="S92" s="48"/>
      <c r="T92" s="4"/>
      <c r="U92" s="4"/>
      <c r="V92" s="4"/>
      <c r="W92" s="4"/>
      <c r="X92" s="4"/>
      <c r="Y92" s="4"/>
    </row>
    <row r="93" spans="1:25" ht="25.5" customHeight="1">
      <c r="A93" s="28" t="s">
        <v>304</v>
      </c>
      <c r="B93" s="58"/>
      <c r="C93" s="29" t="s">
        <v>305</v>
      </c>
      <c r="D93" s="30" t="s">
        <v>306</v>
      </c>
      <c r="E93" s="52" t="s">
        <v>307</v>
      </c>
      <c r="F93" s="32" t="s">
        <v>108</v>
      </c>
      <c r="G93" s="33" t="s">
        <v>24</v>
      </c>
      <c r="H93" s="34" t="s">
        <v>25</v>
      </c>
      <c r="I93" s="35" t="s">
        <v>26</v>
      </c>
      <c r="J93" s="36">
        <v>5</v>
      </c>
      <c r="K93" s="36" t="s">
        <v>48</v>
      </c>
      <c r="L93" s="36">
        <v>474</v>
      </c>
      <c r="M93" s="36" t="s">
        <v>41</v>
      </c>
      <c r="N93" s="37">
        <v>3000</v>
      </c>
      <c r="O93" s="37">
        <v>2010</v>
      </c>
      <c r="P93" s="38">
        <f>Q93/1.1</f>
        <v>318.18181818181813</v>
      </c>
      <c r="Q93" s="163">
        <v>350</v>
      </c>
      <c r="R93" s="166"/>
      <c r="S93" s="48"/>
      <c r="T93" s="4"/>
      <c r="U93" s="4"/>
      <c r="V93" s="4"/>
      <c r="W93" s="4"/>
      <c r="X93" s="4"/>
      <c r="Y93" s="4"/>
    </row>
    <row r="94" spans="1:25" s="259" customFormat="1" ht="25.5" customHeight="1">
      <c r="A94" s="80" t="s">
        <v>764</v>
      </c>
      <c r="B94" s="12" t="s">
        <v>33</v>
      </c>
      <c r="C94" s="73" t="s">
        <v>765</v>
      </c>
      <c r="D94" s="74" t="s">
        <v>766</v>
      </c>
      <c r="E94" s="31" t="s">
        <v>767</v>
      </c>
      <c r="F94" s="82" t="s">
        <v>168</v>
      </c>
      <c r="G94" s="103" t="s">
        <v>24</v>
      </c>
      <c r="H94" s="75" t="s">
        <v>242</v>
      </c>
      <c r="I94" s="76" t="s">
        <v>26</v>
      </c>
      <c r="J94" s="77">
        <v>12</v>
      </c>
      <c r="K94" s="77" t="s">
        <v>768</v>
      </c>
      <c r="L94" s="77">
        <v>304</v>
      </c>
      <c r="M94" s="77" t="s">
        <v>41</v>
      </c>
      <c r="N94" s="68">
        <v>500</v>
      </c>
      <c r="O94" s="68">
        <v>2017</v>
      </c>
      <c r="P94" s="69">
        <v>363.64</v>
      </c>
      <c r="Q94" s="220">
        <v>400</v>
      </c>
      <c r="R94" s="166"/>
      <c r="S94" s="48"/>
      <c r="T94" s="4"/>
      <c r="U94" s="4"/>
      <c r="V94" s="4"/>
      <c r="W94" s="4"/>
      <c r="X94" s="4"/>
      <c r="Y94" s="4"/>
    </row>
    <row r="95" spans="1:25" ht="25.5" customHeight="1">
      <c r="A95" s="40" t="s">
        <v>308</v>
      </c>
      <c r="B95" s="40"/>
      <c r="C95" s="41" t="s">
        <v>309</v>
      </c>
      <c r="D95" s="42" t="s">
        <v>310</v>
      </c>
      <c r="E95" s="50" t="s">
        <v>311</v>
      </c>
      <c r="F95" s="44" t="s">
        <v>168</v>
      </c>
      <c r="G95" s="45" t="s">
        <v>24</v>
      </c>
      <c r="H95" s="46" t="s">
        <v>25</v>
      </c>
      <c r="I95" s="47" t="s">
        <v>26</v>
      </c>
      <c r="J95" s="37">
        <v>8</v>
      </c>
      <c r="K95" s="37" t="s">
        <v>48</v>
      </c>
      <c r="L95" s="37">
        <v>336</v>
      </c>
      <c r="M95" s="37" t="s">
        <v>41</v>
      </c>
      <c r="N95" s="37">
        <v>800</v>
      </c>
      <c r="O95" s="37" t="s">
        <v>55</v>
      </c>
      <c r="P95" s="38">
        <v>363.63636363636363</v>
      </c>
      <c r="Q95" s="164">
        <v>400</v>
      </c>
      <c r="R95" s="166"/>
      <c r="S95" s="48"/>
      <c r="T95" s="4"/>
      <c r="U95" s="4"/>
      <c r="V95" s="4"/>
      <c r="W95" s="4"/>
      <c r="X95" s="4"/>
      <c r="Y95" s="4"/>
    </row>
    <row r="96" spans="1:25" ht="25.5" customHeight="1">
      <c r="A96" s="28" t="s">
        <v>312</v>
      </c>
      <c r="B96" s="28"/>
      <c r="C96" s="29" t="s">
        <v>313</v>
      </c>
      <c r="D96" s="30" t="s">
        <v>314</v>
      </c>
      <c r="E96" s="31" t="s">
        <v>315</v>
      </c>
      <c r="F96" s="32" t="s">
        <v>23</v>
      </c>
      <c r="G96" s="33" t="s">
        <v>24</v>
      </c>
      <c r="H96" s="34" t="s">
        <v>25</v>
      </c>
      <c r="I96" s="35" t="s">
        <v>26</v>
      </c>
      <c r="J96" s="36">
        <v>5</v>
      </c>
      <c r="K96" s="36" t="s">
        <v>48</v>
      </c>
      <c r="L96" s="36">
        <v>487</v>
      </c>
      <c r="M96" s="36" t="s">
        <v>41</v>
      </c>
      <c r="N96" s="37">
        <v>500</v>
      </c>
      <c r="O96" s="37">
        <v>2014</v>
      </c>
      <c r="P96" s="38">
        <v>363.63636363636363</v>
      </c>
      <c r="Q96" s="163">
        <v>400</v>
      </c>
      <c r="R96" s="162"/>
      <c r="S96" s="18"/>
      <c r="T96" s="4"/>
      <c r="U96" s="4"/>
      <c r="V96" s="4"/>
      <c r="W96" s="4"/>
      <c r="X96" s="4"/>
      <c r="Y96" s="4"/>
    </row>
    <row r="97" spans="1:25" ht="29.25" customHeight="1">
      <c r="A97" s="40" t="s">
        <v>316</v>
      </c>
      <c r="B97" s="49"/>
      <c r="C97" s="41" t="s">
        <v>317</v>
      </c>
      <c r="D97" s="42" t="s">
        <v>318</v>
      </c>
      <c r="E97" s="50" t="s">
        <v>319</v>
      </c>
      <c r="F97" s="44" t="s">
        <v>23</v>
      </c>
      <c r="G97" s="45" t="s">
        <v>24</v>
      </c>
      <c r="H97" s="46" t="s">
        <v>25</v>
      </c>
      <c r="I97" s="47" t="s">
        <v>26</v>
      </c>
      <c r="J97" s="37">
        <v>6</v>
      </c>
      <c r="K97" s="37" t="s">
        <v>48</v>
      </c>
      <c r="L97" s="37">
        <v>472</v>
      </c>
      <c r="M97" s="37" t="s">
        <v>41</v>
      </c>
      <c r="N97" s="37">
        <v>600</v>
      </c>
      <c r="O97" s="37">
        <v>2015</v>
      </c>
      <c r="P97" s="38">
        <v>427.27272727272725</v>
      </c>
      <c r="Q97" s="164">
        <v>470</v>
      </c>
      <c r="R97" s="166"/>
      <c r="S97" s="48"/>
      <c r="T97" s="4"/>
      <c r="U97" s="4"/>
      <c r="V97" s="4"/>
      <c r="W97" s="4"/>
      <c r="X97" s="4"/>
      <c r="Y97" s="4"/>
    </row>
    <row r="98" spans="1:25" ht="29.25" customHeight="1">
      <c r="A98" s="77" t="s">
        <v>760</v>
      </c>
      <c r="B98" s="212" t="s">
        <v>530</v>
      </c>
      <c r="C98" s="73" t="s">
        <v>320</v>
      </c>
      <c r="D98" s="74" t="s">
        <v>761</v>
      </c>
      <c r="E98" s="74" t="s">
        <v>762</v>
      </c>
      <c r="F98" s="75" t="s">
        <v>763</v>
      </c>
      <c r="G98" s="75" t="s">
        <v>24</v>
      </c>
      <c r="H98" s="75" t="s">
        <v>242</v>
      </c>
      <c r="I98" s="74" t="s">
        <v>26</v>
      </c>
      <c r="J98" s="77">
        <v>12</v>
      </c>
      <c r="K98" s="77" t="s">
        <v>48</v>
      </c>
      <c r="L98" s="77">
        <v>280</v>
      </c>
      <c r="M98" s="77" t="s">
        <v>41</v>
      </c>
      <c r="N98" s="68">
        <v>300</v>
      </c>
      <c r="O98" s="68">
        <v>2017</v>
      </c>
      <c r="P98" s="69">
        <v>409.09</v>
      </c>
      <c r="Q98" s="220">
        <v>450</v>
      </c>
      <c r="R98" s="162"/>
      <c r="S98" s="18"/>
      <c r="T98" s="4"/>
      <c r="U98" s="4"/>
      <c r="V98" s="4"/>
      <c r="W98" s="4"/>
      <c r="X98" s="4"/>
      <c r="Y98" s="4"/>
    </row>
    <row r="99" spans="1:25" ht="29.25" customHeight="1">
      <c r="A99" s="40" t="s">
        <v>321</v>
      </c>
      <c r="B99" s="40"/>
      <c r="C99" s="41" t="s">
        <v>322</v>
      </c>
      <c r="D99" s="42" t="s">
        <v>323</v>
      </c>
      <c r="E99" s="43" t="s">
        <v>324</v>
      </c>
      <c r="F99" s="44" t="s">
        <v>23</v>
      </c>
      <c r="G99" s="45" t="s">
        <v>24</v>
      </c>
      <c r="H99" s="46" t="s">
        <v>25</v>
      </c>
      <c r="I99" s="47" t="s">
        <v>26</v>
      </c>
      <c r="J99" s="37">
        <v>4</v>
      </c>
      <c r="K99" s="37" t="s">
        <v>48</v>
      </c>
      <c r="L99" s="37">
        <v>696</v>
      </c>
      <c r="M99" s="37" t="s">
        <v>41</v>
      </c>
      <c r="N99" s="37">
        <v>1000</v>
      </c>
      <c r="O99" s="37">
        <v>2012</v>
      </c>
      <c r="P99" s="38">
        <v>363.63636363636363</v>
      </c>
      <c r="Q99" s="164">
        <v>400</v>
      </c>
      <c r="R99" s="162"/>
      <c r="S99" s="18"/>
      <c r="T99" s="4"/>
      <c r="U99" s="4"/>
      <c r="V99" s="4"/>
      <c r="W99" s="4"/>
      <c r="X99" s="4"/>
      <c r="Y99" s="4"/>
    </row>
    <row r="100" spans="1:25" ht="29.25" customHeight="1">
      <c r="A100" s="28" t="s">
        <v>325</v>
      </c>
      <c r="B100" s="40" t="s">
        <v>72</v>
      </c>
      <c r="C100" s="29" t="s">
        <v>326</v>
      </c>
      <c r="D100" s="30" t="s">
        <v>327</v>
      </c>
      <c r="E100" s="31" t="s">
        <v>328</v>
      </c>
      <c r="F100" s="32" t="s">
        <v>23</v>
      </c>
      <c r="G100" s="33" t="s">
        <v>24</v>
      </c>
      <c r="H100" s="34" t="s">
        <v>25</v>
      </c>
      <c r="I100" s="35" t="s">
        <v>26</v>
      </c>
      <c r="J100" s="36">
        <v>5</v>
      </c>
      <c r="K100" s="36" t="s">
        <v>48</v>
      </c>
      <c r="L100" s="36">
        <v>600</v>
      </c>
      <c r="M100" s="36" t="s">
        <v>41</v>
      </c>
      <c r="N100" s="37">
        <v>600</v>
      </c>
      <c r="O100" s="37">
        <v>2015</v>
      </c>
      <c r="P100" s="38">
        <v>636.36363636363637</v>
      </c>
      <c r="Q100" s="163">
        <v>700</v>
      </c>
      <c r="R100" s="162"/>
      <c r="S100" s="18"/>
      <c r="T100" s="4"/>
      <c r="U100" s="4"/>
      <c r="V100" s="4"/>
      <c r="W100" s="4"/>
      <c r="X100" s="4"/>
      <c r="Y100" s="4"/>
    </row>
    <row r="101" spans="1:25" ht="29.25" customHeight="1">
      <c r="A101" s="28" t="s">
        <v>329</v>
      </c>
      <c r="B101" s="65"/>
      <c r="C101" s="29" t="s">
        <v>330</v>
      </c>
      <c r="D101" s="30" t="s">
        <v>331</v>
      </c>
      <c r="E101" s="31" t="s">
        <v>332</v>
      </c>
      <c r="F101" s="32" t="s">
        <v>23</v>
      </c>
      <c r="G101" s="33" t="s">
        <v>24</v>
      </c>
      <c r="H101" s="34" t="s">
        <v>25</v>
      </c>
      <c r="I101" s="35" t="s">
        <v>26</v>
      </c>
      <c r="J101" s="36">
        <v>5</v>
      </c>
      <c r="K101" s="36" t="s">
        <v>48</v>
      </c>
      <c r="L101" s="36">
        <v>496</v>
      </c>
      <c r="M101" s="36" t="s">
        <v>41</v>
      </c>
      <c r="N101" s="37">
        <v>500</v>
      </c>
      <c r="O101" s="37">
        <v>2016</v>
      </c>
      <c r="P101" s="38">
        <v>772.73</v>
      </c>
      <c r="Q101" s="163">
        <v>850</v>
      </c>
      <c r="R101" s="162"/>
      <c r="S101" s="18"/>
      <c r="T101" s="4"/>
      <c r="U101" s="4"/>
      <c r="V101" s="4"/>
      <c r="W101" s="4"/>
      <c r="X101" s="4"/>
      <c r="Y101" s="4"/>
    </row>
    <row r="102" spans="1:25" ht="25.5" customHeight="1">
      <c r="A102" s="40" t="s">
        <v>333</v>
      </c>
      <c r="B102" s="40"/>
      <c r="C102" s="41" t="s">
        <v>334</v>
      </c>
      <c r="D102" s="42" t="s">
        <v>335</v>
      </c>
      <c r="E102" s="50" t="s">
        <v>336</v>
      </c>
      <c r="F102" s="44" t="s">
        <v>23</v>
      </c>
      <c r="G102" s="45" t="s">
        <v>24</v>
      </c>
      <c r="H102" s="46" t="s">
        <v>25</v>
      </c>
      <c r="I102" s="47" t="s">
        <v>26</v>
      </c>
      <c r="J102" s="37">
        <v>6</v>
      </c>
      <c r="K102" s="37" t="s">
        <v>48</v>
      </c>
      <c r="L102" s="37">
        <v>456</v>
      </c>
      <c r="M102" s="37" t="s">
        <v>41</v>
      </c>
      <c r="N102" s="37">
        <v>500</v>
      </c>
      <c r="O102" s="37">
        <v>2013</v>
      </c>
      <c r="P102" s="38">
        <v>363.63636363636363</v>
      </c>
      <c r="Q102" s="164">
        <v>400</v>
      </c>
      <c r="R102" s="162"/>
      <c r="S102" s="18"/>
      <c r="T102" s="4"/>
      <c r="U102" s="4"/>
      <c r="V102" s="4"/>
      <c r="W102" s="4"/>
      <c r="X102" s="4"/>
      <c r="Y102" s="4"/>
    </row>
    <row r="103" spans="1:25" ht="25.5" customHeight="1">
      <c r="A103" s="28" t="s">
        <v>337</v>
      </c>
      <c r="B103" s="28" t="s">
        <v>72</v>
      </c>
      <c r="C103" s="29" t="s">
        <v>338</v>
      </c>
      <c r="D103" s="30" t="s">
        <v>339</v>
      </c>
      <c r="E103" s="31" t="s">
        <v>340</v>
      </c>
      <c r="F103" s="32" t="s">
        <v>23</v>
      </c>
      <c r="G103" s="33" t="s">
        <v>24</v>
      </c>
      <c r="H103" s="34" t="s">
        <v>25</v>
      </c>
      <c r="I103" s="35" t="s">
        <v>26</v>
      </c>
      <c r="J103" s="36">
        <v>5</v>
      </c>
      <c r="K103" s="36" t="s">
        <v>48</v>
      </c>
      <c r="L103" s="36">
        <v>476</v>
      </c>
      <c r="M103" s="36" t="s">
        <v>41</v>
      </c>
      <c r="N103" s="37">
        <v>1500</v>
      </c>
      <c r="O103" s="37">
        <v>2011</v>
      </c>
      <c r="P103" s="38">
        <v>318.18181818181819</v>
      </c>
      <c r="Q103" s="163">
        <v>350</v>
      </c>
      <c r="R103" s="166"/>
      <c r="S103" s="48"/>
      <c r="T103" s="4"/>
      <c r="U103" s="4"/>
      <c r="V103" s="4"/>
      <c r="W103" s="4"/>
      <c r="X103" s="4"/>
      <c r="Y103" s="4"/>
    </row>
    <row r="104" spans="1:25" ht="25.5" customHeight="1">
      <c r="A104" s="40" t="s">
        <v>341</v>
      </c>
      <c r="B104" s="58"/>
      <c r="C104" s="41" t="s">
        <v>342</v>
      </c>
      <c r="D104" s="42" t="s">
        <v>343</v>
      </c>
      <c r="E104" s="50" t="s">
        <v>344</v>
      </c>
      <c r="F104" s="44" t="s">
        <v>23</v>
      </c>
      <c r="G104" s="45" t="s">
        <v>24</v>
      </c>
      <c r="H104" s="46" t="s">
        <v>25</v>
      </c>
      <c r="I104" s="47" t="s">
        <v>26</v>
      </c>
      <c r="J104" s="37">
        <v>8</v>
      </c>
      <c r="K104" s="37" t="s">
        <v>48</v>
      </c>
      <c r="L104" s="37">
        <v>246</v>
      </c>
      <c r="M104" s="37" t="s">
        <v>41</v>
      </c>
      <c r="N104" s="37">
        <v>1000</v>
      </c>
      <c r="O104" s="37">
        <v>2012</v>
      </c>
      <c r="P104" s="38">
        <f t="shared" ref="P104:P114" si="2">Q104/1.1</f>
        <v>227.27272727272725</v>
      </c>
      <c r="Q104" s="164">
        <v>250</v>
      </c>
      <c r="R104" s="162"/>
      <c r="S104" s="18"/>
      <c r="T104" s="4"/>
      <c r="U104" s="4"/>
      <c r="V104" s="4"/>
      <c r="W104" s="4"/>
      <c r="X104" s="4"/>
      <c r="Y104" s="4"/>
    </row>
    <row r="105" spans="1:25" ht="29.25" customHeight="1">
      <c r="A105" s="28" t="s">
        <v>345</v>
      </c>
      <c r="B105" s="40" t="s">
        <v>72</v>
      </c>
      <c r="C105" s="29" t="s">
        <v>346</v>
      </c>
      <c r="D105" s="30" t="s">
        <v>347</v>
      </c>
      <c r="E105" s="52" t="s">
        <v>348</v>
      </c>
      <c r="F105" s="32" t="s">
        <v>23</v>
      </c>
      <c r="G105" s="33" t="s">
        <v>24</v>
      </c>
      <c r="H105" s="34" t="s">
        <v>25</v>
      </c>
      <c r="I105" s="35" t="s">
        <v>26</v>
      </c>
      <c r="J105" s="36">
        <v>4</v>
      </c>
      <c r="K105" s="36" t="s">
        <v>48</v>
      </c>
      <c r="L105" s="36">
        <v>780</v>
      </c>
      <c r="M105" s="36" t="s">
        <v>41</v>
      </c>
      <c r="N105" s="37">
        <v>1000</v>
      </c>
      <c r="O105" s="37">
        <v>2012</v>
      </c>
      <c r="P105" s="38">
        <f t="shared" si="2"/>
        <v>545.45454545454538</v>
      </c>
      <c r="Q105" s="163">
        <v>600</v>
      </c>
      <c r="R105" s="162"/>
      <c r="S105" s="18"/>
      <c r="T105" s="4"/>
      <c r="U105" s="4"/>
      <c r="V105" s="4"/>
      <c r="W105" s="4"/>
      <c r="X105" s="4"/>
      <c r="Y105" s="4"/>
    </row>
    <row r="106" spans="1:25" ht="25.5" customHeight="1">
      <c r="A106" s="40" t="s">
        <v>349</v>
      </c>
      <c r="B106" s="58" t="s">
        <v>681</v>
      </c>
      <c r="C106" s="41" t="s">
        <v>346</v>
      </c>
      <c r="D106" s="42" t="s">
        <v>350</v>
      </c>
      <c r="E106" s="50" t="s">
        <v>351</v>
      </c>
      <c r="F106" s="44" t="s">
        <v>23</v>
      </c>
      <c r="G106" s="45" t="s">
        <v>24</v>
      </c>
      <c r="H106" s="46" t="s">
        <v>25</v>
      </c>
      <c r="I106" s="47" t="s">
        <v>26</v>
      </c>
      <c r="J106" s="37">
        <v>5</v>
      </c>
      <c r="K106" s="37" t="s">
        <v>48</v>
      </c>
      <c r="L106" s="37">
        <v>406</v>
      </c>
      <c r="M106" s="37" t="s">
        <v>41</v>
      </c>
      <c r="N106" s="37">
        <v>1000</v>
      </c>
      <c r="O106" s="37">
        <v>2011</v>
      </c>
      <c r="P106" s="38">
        <f t="shared" si="2"/>
        <v>136.36363636363635</v>
      </c>
      <c r="Q106" s="164">
        <v>150</v>
      </c>
      <c r="R106" s="162"/>
      <c r="S106" s="18"/>
      <c r="T106" s="4"/>
      <c r="U106" s="4"/>
      <c r="V106" s="4"/>
      <c r="W106" s="4"/>
      <c r="X106" s="4"/>
      <c r="Y106" s="4"/>
    </row>
    <row r="107" spans="1:25" ht="29.25" customHeight="1">
      <c r="A107" s="28" t="s">
        <v>352</v>
      </c>
      <c r="B107" s="58" t="s">
        <v>681</v>
      </c>
      <c r="C107" s="29" t="s">
        <v>353</v>
      </c>
      <c r="D107" s="30" t="s">
        <v>354</v>
      </c>
      <c r="E107" s="31" t="s">
        <v>355</v>
      </c>
      <c r="F107" s="32" t="s">
        <v>61</v>
      </c>
      <c r="G107" s="33" t="s">
        <v>24</v>
      </c>
      <c r="H107" s="34" t="s">
        <v>25</v>
      </c>
      <c r="I107" s="35" t="s">
        <v>26</v>
      </c>
      <c r="J107" s="36">
        <v>5</v>
      </c>
      <c r="K107" s="36" t="s">
        <v>48</v>
      </c>
      <c r="L107" s="36">
        <v>552</v>
      </c>
      <c r="M107" s="36" t="s">
        <v>41</v>
      </c>
      <c r="N107" s="37">
        <v>1500</v>
      </c>
      <c r="O107" s="37">
        <v>2010</v>
      </c>
      <c r="P107" s="38">
        <f t="shared" si="2"/>
        <v>136.36363636363635</v>
      </c>
      <c r="Q107" s="163">
        <v>150</v>
      </c>
      <c r="R107" s="166"/>
      <c r="S107" s="48"/>
      <c r="T107" s="4"/>
      <c r="U107" s="4"/>
      <c r="V107" s="4"/>
      <c r="W107" s="4"/>
      <c r="X107" s="4"/>
      <c r="Y107" s="4"/>
    </row>
    <row r="108" spans="1:25" ht="29.25" customHeight="1">
      <c r="A108" s="40" t="s">
        <v>781</v>
      </c>
      <c r="B108" s="40" t="s">
        <v>72</v>
      </c>
      <c r="C108" s="41" t="s">
        <v>356</v>
      </c>
      <c r="D108" s="42" t="s">
        <v>357</v>
      </c>
      <c r="E108" s="43" t="s">
        <v>358</v>
      </c>
      <c r="F108" s="44" t="s">
        <v>23</v>
      </c>
      <c r="G108" s="45" t="s">
        <v>24</v>
      </c>
      <c r="H108" s="46" t="s">
        <v>25</v>
      </c>
      <c r="I108" s="47" t="s">
        <v>26</v>
      </c>
      <c r="J108" s="37">
        <v>4</v>
      </c>
      <c r="K108" s="37" t="s">
        <v>48</v>
      </c>
      <c r="L108" s="37">
        <v>672</v>
      </c>
      <c r="M108" s="37" t="s">
        <v>41</v>
      </c>
      <c r="N108" s="37">
        <v>500</v>
      </c>
      <c r="O108" s="37">
        <v>2013</v>
      </c>
      <c r="P108" s="38">
        <f t="shared" si="2"/>
        <v>454.5454545454545</v>
      </c>
      <c r="Q108" s="164">
        <v>500</v>
      </c>
      <c r="R108" s="162"/>
      <c r="S108" s="18"/>
      <c r="T108" s="4"/>
      <c r="U108" s="4"/>
      <c r="V108" s="4"/>
      <c r="W108" s="4"/>
      <c r="X108" s="4"/>
      <c r="Y108" s="4"/>
    </row>
    <row r="109" spans="1:25" ht="25.5" customHeight="1">
      <c r="A109" s="28" t="s">
        <v>359</v>
      </c>
      <c r="B109" s="28"/>
      <c r="C109" s="29"/>
      <c r="D109" s="30" t="s">
        <v>360</v>
      </c>
      <c r="E109" s="31" t="s">
        <v>361</v>
      </c>
      <c r="F109" s="32" t="s">
        <v>23</v>
      </c>
      <c r="G109" s="33" t="s">
        <v>24</v>
      </c>
      <c r="H109" s="34" t="s">
        <v>25</v>
      </c>
      <c r="I109" s="35" t="s">
        <v>26</v>
      </c>
      <c r="J109" s="36">
        <v>5</v>
      </c>
      <c r="K109" s="36" t="s">
        <v>48</v>
      </c>
      <c r="L109" s="36">
        <v>560</v>
      </c>
      <c r="M109" s="36" t="s">
        <v>41</v>
      </c>
      <c r="N109" s="37">
        <v>1500</v>
      </c>
      <c r="O109" s="37">
        <v>2012</v>
      </c>
      <c r="P109" s="38">
        <f t="shared" si="2"/>
        <v>363.63636363636363</v>
      </c>
      <c r="Q109" s="163">
        <v>400</v>
      </c>
      <c r="R109" s="166"/>
      <c r="S109" s="48"/>
      <c r="T109" s="4"/>
      <c r="U109" s="4"/>
      <c r="V109" s="4"/>
      <c r="W109" s="4"/>
      <c r="X109" s="4"/>
      <c r="Y109" s="4"/>
    </row>
    <row r="110" spans="1:25" ht="29.25" customHeight="1">
      <c r="A110" s="40" t="s">
        <v>362</v>
      </c>
      <c r="B110" s="40"/>
      <c r="C110" s="41" t="s">
        <v>363</v>
      </c>
      <c r="D110" s="42" t="s">
        <v>364</v>
      </c>
      <c r="E110" s="43" t="s">
        <v>365</v>
      </c>
      <c r="F110" s="44" t="s">
        <v>23</v>
      </c>
      <c r="G110" s="45" t="s">
        <v>24</v>
      </c>
      <c r="H110" s="46" t="s">
        <v>25</v>
      </c>
      <c r="I110" s="47" t="s">
        <v>26</v>
      </c>
      <c r="J110" s="37">
        <v>3</v>
      </c>
      <c r="K110" s="37" t="s">
        <v>48</v>
      </c>
      <c r="L110" s="37">
        <v>944</v>
      </c>
      <c r="M110" s="37" t="s">
        <v>41</v>
      </c>
      <c r="N110" s="37">
        <v>1000</v>
      </c>
      <c r="O110" s="37">
        <v>2012</v>
      </c>
      <c r="P110" s="38">
        <f t="shared" si="2"/>
        <v>545.45454545454538</v>
      </c>
      <c r="Q110" s="164">
        <v>600</v>
      </c>
      <c r="R110" s="162"/>
      <c r="S110" s="18"/>
      <c r="T110" s="4"/>
      <c r="U110" s="4"/>
      <c r="V110" s="4"/>
      <c r="W110" s="4"/>
      <c r="X110" s="4"/>
      <c r="Y110" s="4"/>
    </row>
    <row r="111" spans="1:25" ht="25.5" customHeight="1">
      <c r="A111" s="28" t="s">
        <v>366</v>
      </c>
      <c r="B111" s="58" t="s">
        <v>681</v>
      </c>
      <c r="C111" s="29" t="s">
        <v>317</v>
      </c>
      <c r="D111" s="30" t="s">
        <v>367</v>
      </c>
      <c r="E111" s="31" t="s">
        <v>368</v>
      </c>
      <c r="F111" s="32" t="s">
        <v>23</v>
      </c>
      <c r="G111" s="33" t="s">
        <v>24</v>
      </c>
      <c r="H111" s="34" t="s">
        <v>25</v>
      </c>
      <c r="I111" s="35" t="s">
        <v>26</v>
      </c>
      <c r="J111" s="36">
        <v>14</v>
      </c>
      <c r="K111" s="36" t="s">
        <v>40</v>
      </c>
      <c r="L111" s="36">
        <v>240</v>
      </c>
      <c r="M111" s="36" t="s">
        <v>41</v>
      </c>
      <c r="N111" s="37">
        <v>1000</v>
      </c>
      <c r="O111" s="37">
        <v>2012</v>
      </c>
      <c r="P111" s="38">
        <f t="shared" si="2"/>
        <v>90.909090909090907</v>
      </c>
      <c r="Q111" s="163">
        <v>100</v>
      </c>
      <c r="R111" s="162"/>
      <c r="S111" s="18"/>
      <c r="T111" s="4"/>
      <c r="U111" s="4"/>
      <c r="V111" s="4"/>
      <c r="W111" s="4"/>
      <c r="X111" s="4"/>
      <c r="Y111" s="4"/>
    </row>
    <row r="112" spans="1:25" ht="29.25" customHeight="1">
      <c r="A112" s="40" t="s">
        <v>88</v>
      </c>
      <c r="B112" s="58" t="s">
        <v>681</v>
      </c>
      <c r="C112" s="41" t="s">
        <v>369</v>
      </c>
      <c r="D112" s="42" t="s">
        <v>370</v>
      </c>
      <c r="E112" s="43" t="s">
        <v>371</v>
      </c>
      <c r="F112" s="44" t="s">
        <v>23</v>
      </c>
      <c r="G112" s="45" t="s">
        <v>24</v>
      </c>
      <c r="H112" s="46" t="s">
        <v>25</v>
      </c>
      <c r="I112" s="47" t="s">
        <v>26</v>
      </c>
      <c r="J112" s="37">
        <v>5</v>
      </c>
      <c r="K112" s="37" t="s">
        <v>48</v>
      </c>
      <c r="L112" s="37">
        <v>594</v>
      </c>
      <c r="M112" s="37" t="s">
        <v>41</v>
      </c>
      <c r="N112" s="37">
        <v>1000</v>
      </c>
      <c r="O112" s="37">
        <v>2011</v>
      </c>
      <c r="P112" s="38">
        <f t="shared" si="2"/>
        <v>159.09090909090907</v>
      </c>
      <c r="Q112" s="164">
        <v>175</v>
      </c>
      <c r="R112" s="162"/>
      <c r="S112" s="18"/>
      <c r="T112" s="4"/>
      <c r="U112" s="4"/>
      <c r="V112" s="4"/>
      <c r="W112" s="4"/>
      <c r="X112" s="4"/>
      <c r="Y112" s="4"/>
    </row>
    <row r="113" spans="1:25" ht="25.5" customHeight="1">
      <c r="A113" s="28" t="s">
        <v>372</v>
      </c>
      <c r="B113" s="58"/>
      <c r="C113" s="29" t="s">
        <v>373</v>
      </c>
      <c r="D113" s="30" t="s">
        <v>374</v>
      </c>
      <c r="E113" s="31" t="s">
        <v>375</v>
      </c>
      <c r="F113" s="32" t="s">
        <v>108</v>
      </c>
      <c r="G113" s="33" t="s">
        <v>24</v>
      </c>
      <c r="H113" s="34" t="s">
        <v>25</v>
      </c>
      <c r="I113" s="35" t="s">
        <v>26</v>
      </c>
      <c r="J113" s="36">
        <v>8</v>
      </c>
      <c r="K113" s="36" t="s">
        <v>40</v>
      </c>
      <c r="L113" s="36">
        <v>550</v>
      </c>
      <c r="M113" s="36" t="s">
        <v>41</v>
      </c>
      <c r="N113" s="37">
        <v>2000</v>
      </c>
      <c r="O113" s="37">
        <v>2010</v>
      </c>
      <c r="P113" s="38">
        <f t="shared" si="2"/>
        <v>272.72727272727269</v>
      </c>
      <c r="Q113" s="163">
        <v>300</v>
      </c>
      <c r="R113" s="166"/>
      <c r="S113" s="48"/>
      <c r="T113" s="4"/>
      <c r="U113" s="4"/>
      <c r="V113" s="4"/>
      <c r="W113" s="4"/>
      <c r="X113" s="4"/>
      <c r="Y113" s="4"/>
    </row>
    <row r="114" spans="1:25" ht="29.25" customHeight="1">
      <c r="A114" s="40" t="s">
        <v>376</v>
      </c>
      <c r="B114" s="40"/>
      <c r="C114" s="41" t="s">
        <v>377</v>
      </c>
      <c r="D114" s="42" t="s">
        <v>378</v>
      </c>
      <c r="E114" s="43" t="s">
        <v>379</v>
      </c>
      <c r="F114" s="44" t="s">
        <v>23</v>
      </c>
      <c r="G114" s="45" t="s">
        <v>24</v>
      </c>
      <c r="H114" s="46" t="s">
        <v>25</v>
      </c>
      <c r="I114" s="47" t="s">
        <v>26</v>
      </c>
      <c r="J114" s="37">
        <v>6</v>
      </c>
      <c r="K114" s="37" t="s">
        <v>48</v>
      </c>
      <c r="L114" s="37">
        <v>422</v>
      </c>
      <c r="M114" s="37" t="s">
        <v>41</v>
      </c>
      <c r="N114" s="37">
        <v>500</v>
      </c>
      <c r="O114" s="37">
        <v>2014</v>
      </c>
      <c r="P114" s="38">
        <f t="shared" si="2"/>
        <v>363.63636363636363</v>
      </c>
      <c r="Q114" s="164">
        <v>400</v>
      </c>
      <c r="R114" s="162"/>
      <c r="S114" s="18"/>
      <c r="T114" s="4"/>
      <c r="U114" s="4"/>
      <c r="V114" s="4"/>
      <c r="W114" s="4"/>
      <c r="X114" s="4"/>
      <c r="Y114" s="4"/>
    </row>
    <row r="115" spans="1:25" ht="29.25" customHeight="1">
      <c r="A115" s="40" t="s">
        <v>380</v>
      </c>
      <c r="B115" s="53"/>
      <c r="C115" s="41" t="s">
        <v>381</v>
      </c>
      <c r="D115" s="146" t="s">
        <v>382</v>
      </c>
      <c r="E115" s="50" t="s">
        <v>383</v>
      </c>
      <c r="F115" s="44" t="s">
        <v>108</v>
      </c>
      <c r="G115" s="45" t="s">
        <v>24</v>
      </c>
      <c r="H115" s="46" t="s">
        <v>25</v>
      </c>
      <c r="I115" s="47" t="s">
        <v>26</v>
      </c>
      <c r="J115" s="37">
        <v>18</v>
      </c>
      <c r="K115" s="37" t="s">
        <v>158</v>
      </c>
      <c r="L115" s="37">
        <v>272</v>
      </c>
      <c r="M115" s="37" t="s">
        <v>41</v>
      </c>
      <c r="N115" s="37">
        <v>1000</v>
      </c>
      <c r="O115" s="37">
        <v>2016</v>
      </c>
      <c r="P115" s="38">
        <v>318.18</v>
      </c>
      <c r="Q115" s="164">
        <v>350</v>
      </c>
      <c r="R115" s="162"/>
      <c r="S115" s="18"/>
      <c r="T115" s="4"/>
      <c r="U115" s="4"/>
      <c r="V115" s="4"/>
      <c r="W115" s="4"/>
      <c r="X115" s="4"/>
      <c r="Y115" s="4"/>
    </row>
    <row r="116" spans="1:25" ht="25.5" customHeight="1">
      <c r="A116" s="28" t="s">
        <v>384</v>
      </c>
      <c r="B116" s="28"/>
      <c r="C116" s="29" t="s">
        <v>385</v>
      </c>
      <c r="D116" s="30" t="s">
        <v>386</v>
      </c>
      <c r="E116" s="31" t="s">
        <v>387</v>
      </c>
      <c r="F116" s="32" t="s">
        <v>23</v>
      </c>
      <c r="G116" s="33" t="s">
        <v>24</v>
      </c>
      <c r="H116" s="34" t="s">
        <v>25</v>
      </c>
      <c r="I116" s="35" t="s">
        <v>26</v>
      </c>
      <c r="J116" s="36">
        <v>8</v>
      </c>
      <c r="K116" s="36" t="s">
        <v>48</v>
      </c>
      <c r="L116" s="36">
        <v>278</v>
      </c>
      <c r="M116" s="36" t="s">
        <v>41</v>
      </c>
      <c r="N116" s="37">
        <v>500</v>
      </c>
      <c r="O116" s="37">
        <v>2014</v>
      </c>
      <c r="P116" s="38">
        <v>272.72727272727275</v>
      </c>
      <c r="Q116" s="163">
        <v>300</v>
      </c>
      <c r="R116" s="166"/>
      <c r="S116" s="48"/>
      <c r="T116" s="4"/>
      <c r="U116" s="4"/>
      <c r="V116" s="4"/>
      <c r="W116" s="4"/>
      <c r="X116" s="4"/>
      <c r="Y116" s="4"/>
    </row>
    <row r="117" spans="1:25" ht="29.25" customHeight="1">
      <c r="A117" s="40" t="s">
        <v>388</v>
      </c>
      <c r="B117" s="49"/>
      <c r="C117" s="41" t="s">
        <v>389</v>
      </c>
      <c r="D117" s="42" t="s">
        <v>390</v>
      </c>
      <c r="E117" s="42" t="s">
        <v>391</v>
      </c>
      <c r="F117" s="46" t="s">
        <v>23</v>
      </c>
      <c r="G117" s="46" t="s">
        <v>24</v>
      </c>
      <c r="H117" s="46" t="s">
        <v>25</v>
      </c>
      <c r="I117" s="42" t="s">
        <v>26</v>
      </c>
      <c r="J117" s="37">
        <v>8</v>
      </c>
      <c r="K117" s="37" t="s">
        <v>48</v>
      </c>
      <c r="L117" s="37">
        <v>288</v>
      </c>
      <c r="M117" s="37" t="s">
        <v>41</v>
      </c>
      <c r="N117" s="37">
        <v>500</v>
      </c>
      <c r="O117" s="37">
        <v>2015</v>
      </c>
      <c r="P117" s="38">
        <v>318.18181818181819</v>
      </c>
      <c r="Q117" s="164">
        <v>350</v>
      </c>
      <c r="R117" s="162"/>
      <c r="S117" s="18"/>
      <c r="T117" s="4"/>
      <c r="U117" s="4"/>
      <c r="V117" s="4"/>
      <c r="W117" s="4"/>
      <c r="X117" s="4"/>
      <c r="Y117" s="4"/>
    </row>
    <row r="118" spans="1:25" ht="29.25" customHeight="1">
      <c r="A118" s="28" t="s">
        <v>392</v>
      </c>
      <c r="B118" s="28"/>
      <c r="C118" s="29" t="s">
        <v>393</v>
      </c>
      <c r="D118" s="30" t="s">
        <v>394</v>
      </c>
      <c r="E118" s="52" t="s">
        <v>395</v>
      </c>
      <c r="F118" s="32" t="s">
        <v>23</v>
      </c>
      <c r="G118" s="33" t="s">
        <v>24</v>
      </c>
      <c r="H118" s="34" t="s">
        <v>25</v>
      </c>
      <c r="I118" s="35" t="s">
        <v>26</v>
      </c>
      <c r="J118" s="36">
        <v>4</v>
      </c>
      <c r="K118" s="36" t="s">
        <v>48</v>
      </c>
      <c r="L118" s="36">
        <v>752</v>
      </c>
      <c r="M118" s="36" t="s">
        <v>41</v>
      </c>
      <c r="N118" s="37">
        <v>500</v>
      </c>
      <c r="O118" s="37">
        <v>2013</v>
      </c>
      <c r="P118" s="38">
        <v>590.90909090909088</v>
      </c>
      <c r="Q118" s="163">
        <v>650</v>
      </c>
      <c r="R118" s="162"/>
      <c r="S118" s="18"/>
      <c r="T118" s="4"/>
      <c r="U118" s="4"/>
      <c r="V118" s="4"/>
      <c r="W118" s="4"/>
      <c r="X118" s="4"/>
      <c r="Y118" s="4"/>
    </row>
    <row r="119" spans="1:25" ht="29.25" customHeight="1">
      <c r="A119" s="80" t="s">
        <v>685</v>
      </c>
      <c r="B119" s="21" t="s">
        <v>33</v>
      </c>
      <c r="C119" s="73" t="s">
        <v>682</v>
      </c>
      <c r="D119" s="74" t="s">
        <v>683</v>
      </c>
      <c r="E119" s="81" t="s">
        <v>684</v>
      </c>
      <c r="F119" s="75" t="s">
        <v>23</v>
      </c>
      <c r="G119" s="103" t="s">
        <v>24</v>
      </c>
      <c r="H119" s="75" t="s">
        <v>242</v>
      </c>
      <c r="I119" s="76" t="s">
        <v>26</v>
      </c>
      <c r="J119" s="103">
        <v>3</v>
      </c>
      <c r="K119" s="103"/>
      <c r="L119" s="103">
        <v>800</v>
      </c>
      <c r="M119" s="77" t="s">
        <v>41</v>
      </c>
      <c r="N119" s="83">
        <v>500</v>
      </c>
      <c r="O119" s="83">
        <v>2016</v>
      </c>
      <c r="P119" s="131">
        <v>1000</v>
      </c>
      <c r="Q119" s="170">
        <v>1100</v>
      </c>
      <c r="R119" s="162"/>
      <c r="S119" s="18"/>
      <c r="T119" s="4"/>
      <c r="U119" s="4"/>
      <c r="V119" s="4"/>
      <c r="W119" s="4"/>
      <c r="X119" s="4"/>
      <c r="Y119" s="4"/>
    </row>
    <row r="120" spans="1:25" ht="29.25" customHeight="1">
      <c r="A120" s="40" t="s">
        <v>396</v>
      </c>
      <c r="B120" s="40"/>
      <c r="C120" s="41" t="s">
        <v>397</v>
      </c>
      <c r="D120" s="42" t="s">
        <v>398</v>
      </c>
      <c r="E120" s="43" t="s">
        <v>399</v>
      </c>
      <c r="F120" s="44" t="s">
        <v>168</v>
      </c>
      <c r="G120" s="45" t="s">
        <v>24</v>
      </c>
      <c r="H120" s="46" t="s">
        <v>25</v>
      </c>
      <c r="I120" s="47" t="s">
        <v>26</v>
      </c>
      <c r="J120" s="37">
        <v>2</v>
      </c>
      <c r="K120" s="37" t="s">
        <v>109</v>
      </c>
      <c r="L120" s="37">
        <v>956</v>
      </c>
      <c r="M120" s="37" t="s">
        <v>41</v>
      </c>
      <c r="N120" s="37">
        <v>500</v>
      </c>
      <c r="O120" s="37">
        <v>2013</v>
      </c>
      <c r="P120" s="38">
        <v>1090.909090909091</v>
      </c>
      <c r="Q120" s="164">
        <v>1200</v>
      </c>
      <c r="R120" s="162"/>
      <c r="S120" s="18"/>
      <c r="T120" s="4"/>
      <c r="U120" s="4"/>
      <c r="V120" s="4"/>
      <c r="W120" s="4"/>
      <c r="X120" s="4"/>
      <c r="Y120" s="4"/>
    </row>
    <row r="121" spans="1:25" ht="25.5" customHeight="1">
      <c r="A121" s="28" t="s">
        <v>400</v>
      </c>
      <c r="B121" s="58" t="s">
        <v>681</v>
      </c>
      <c r="C121" s="29"/>
      <c r="D121" s="30" t="s">
        <v>401</v>
      </c>
      <c r="E121" s="31" t="s">
        <v>402</v>
      </c>
      <c r="F121" s="32" t="s">
        <v>23</v>
      </c>
      <c r="G121" s="33" t="s">
        <v>24</v>
      </c>
      <c r="H121" s="34" t="s">
        <v>25</v>
      </c>
      <c r="I121" s="35" t="s">
        <v>26</v>
      </c>
      <c r="J121" s="36">
        <v>8</v>
      </c>
      <c r="K121" s="36" t="s">
        <v>40</v>
      </c>
      <c r="L121" s="36">
        <v>496</v>
      </c>
      <c r="M121" s="36" t="s">
        <v>41</v>
      </c>
      <c r="N121" s="37">
        <v>1000</v>
      </c>
      <c r="O121" s="37">
        <v>2013</v>
      </c>
      <c r="P121" s="38">
        <f>Q121/1.1</f>
        <v>181.81818181818181</v>
      </c>
      <c r="Q121" s="163">
        <v>200</v>
      </c>
      <c r="R121" s="166"/>
      <c r="S121" s="48"/>
      <c r="T121" s="4"/>
      <c r="U121" s="4"/>
      <c r="V121" s="4"/>
      <c r="W121" s="4"/>
      <c r="X121" s="4"/>
      <c r="Y121" s="4"/>
    </row>
    <row r="122" spans="1:25" ht="25.5" customHeight="1">
      <c r="A122" s="28" t="s">
        <v>403</v>
      </c>
      <c r="B122" s="40" t="s">
        <v>72</v>
      </c>
      <c r="C122" s="29" t="s">
        <v>404</v>
      </c>
      <c r="D122" s="30" t="s">
        <v>405</v>
      </c>
      <c r="E122" s="31" t="s">
        <v>406</v>
      </c>
      <c r="F122" s="32" t="s">
        <v>23</v>
      </c>
      <c r="G122" s="33" t="s">
        <v>24</v>
      </c>
      <c r="H122" s="34" t="s">
        <v>25</v>
      </c>
      <c r="I122" s="35" t="s">
        <v>26</v>
      </c>
      <c r="J122" s="36">
        <v>5</v>
      </c>
      <c r="K122" s="36" t="s">
        <v>48</v>
      </c>
      <c r="L122" s="36">
        <v>604</v>
      </c>
      <c r="M122" s="36" t="s">
        <v>41</v>
      </c>
      <c r="N122" s="37">
        <v>500</v>
      </c>
      <c r="O122" s="37">
        <v>2016</v>
      </c>
      <c r="P122" s="38">
        <v>545.4545454545455</v>
      </c>
      <c r="Q122" s="163">
        <v>600</v>
      </c>
      <c r="R122" s="172"/>
      <c r="S122" s="84"/>
      <c r="T122" s="4"/>
      <c r="U122" s="4"/>
      <c r="V122" s="4"/>
      <c r="W122" s="4"/>
      <c r="X122" s="4"/>
      <c r="Y122" s="4"/>
    </row>
    <row r="123" spans="1:25" ht="25.5" customHeight="1">
      <c r="A123" s="270" t="s">
        <v>407</v>
      </c>
      <c r="B123" s="271" t="s">
        <v>779</v>
      </c>
      <c r="C123" s="272" t="s">
        <v>408</v>
      </c>
      <c r="D123" s="273" t="s">
        <v>409</v>
      </c>
      <c r="E123" s="274" t="s">
        <v>410</v>
      </c>
      <c r="F123" s="275" t="s">
        <v>23</v>
      </c>
      <c r="G123" s="276" t="s">
        <v>24</v>
      </c>
      <c r="H123" s="277" t="s">
        <v>25</v>
      </c>
      <c r="I123" s="278" t="s">
        <v>26</v>
      </c>
      <c r="J123" s="279">
        <v>12</v>
      </c>
      <c r="K123" s="279" t="s">
        <v>40</v>
      </c>
      <c r="L123" s="279">
        <v>176</v>
      </c>
      <c r="M123" s="279" t="s">
        <v>28</v>
      </c>
      <c r="N123" s="280">
        <v>500</v>
      </c>
      <c r="O123" s="280">
        <v>2016</v>
      </c>
      <c r="P123" s="281">
        <v>272.73</v>
      </c>
      <c r="Q123" s="282">
        <v>300</v>
      </c>
      <c r="R123" s="172"/>
      <c r="S123" s="84"/>
      <c r="T123" s="4"/>
      <c r="U123" s="4"/>
      <c r="V123" s="4"/>
      <c r="W123" s="4"/>
      <c r="X123" s="4"/>
      <c r="Y123" s="4"/>
    </row>
    <row r="124" spans="1:25" s="192" customFormat="1" ht="25.5" customHeight="1">
      <c r="A124" s="28" t="s">
        <v>411</v>
      </c>
      <c r="B124" s="65"/>
      <c r="C124" s="29" t="s">
        <v>412</v>
      </c>
      <c r="D124" s="30" t="s">
        <v>413</v>
      </c>
      <c r="E124" s="30" t="s">
        <v>414</v>
      </c>
      <c r="F124" s="32" t="s">
        <v>23</v>
      </c>
      <c r="G124" s="33" t="s">
        <v>24</v>
      </c>
      <c r="H124" s="34" t="s">
        <v>242</v>
      </c>
      <c r="I124" s="35" t="s">
        <v>26</v>
      </c>
      <c r="J124" s="36">
        <v>8</v>
      </c>
      <c r="K124" s="36" t="s">
        <v>48</v>
      </c>
      <c r="L124" s="36">
        <v>496</v>
      </c>
      <c r="M124" s="36" t="s">
        <v>41</v>
      </c>
      <c r="N124" s="37">
        <v>700</v>
      </c>
      <c r="O124" s="37">
        <v>2016</v>
      </c>
      <c r="P124" s="38">
        <v>409.09</v>
      </c>
      <c r="Q124" s="163">
        <v>450</v>
      </c>
      <c r="R124" s="166"/>
      <c r="S124" s="48"/>
      <c r="T124" s="1"/>
      <c r="U124" s="1"/>
      <c r="V124" s="1"/>
      <c r="W124" s="1"/>
      <c r="X124" s="1"/>
      <c r="Y124" s="1"/>
    </row>
    <row r="125" spans="1:25" ht="12.75" customHeight="1">
      <c r="A125" s="300" t="s">
        <v>697</v>
      </c>
      <c r="B125" s="301"/>
      <c r="C125" s="301"/>
      <c r="D125" s="301"/>
      <c r="E125" s="301"/>
      <c r="F125" s="301"/>
      <c r="G125" s="301"/>
      <c r="H125" s="301"/>
      <c r="I125" s="301"/>
      <c r="J125" s="301"/>
      <c r="K125" s="301"/>
      <c r="L125" s="301"/>
      <c r="M125" s="301"/>
      <c r="N125" s="301"/>
      <c r="O125" s="301"/>
      <c r="P125" s="301"/>
      <c r="Q125" s="301"/>
      <c r="R125" s="302"/>
      <c r="S125" s="8"/>
      <c r="T125" s="4"/>
      <c r="U125" s="4"/>
      <c r="V125" s="4"/>
      <c r="W125" s="4"/>
      <c r="X125" s="4"/>
      <c r="Y125" s="4"/>
    </row>
    <row r="126" spans="1:25" ht="25.5" customHeight="1">
      <c r="A126" s="40" t="s">
        <v>366</v>
      </c>
      <c r="B126" s="40"/>
      <c r="C126" s="41" t="s">
        <v>415</v>
      </c>
      <c r="D126" s="42" t="s">
        <v>416</v>
      </c>
      <c r="E126" s="50" t="s">
        <v>417</v>
      </c>
      <c r="F126" s="44" t="s">
        <v>23</v>
      </c>
      <c r="G126" s="45" t="s">
        <v>24</v>
      </c>
      <c r="H126" s="46" t="s">
        <v>25</v>
      </c>
      <c r="I126" s="47" t="s">
        <v>26</v>
      </c>
      <c r="J126" s="37">
        <v>4</v>
      </c>
      <c r="K126" s="37" t="s">
        <v>40</v>
      </c>
      <c r="L126" s="37">
        <v>784</v>
      </c>
      <c r="M126" s="37" t="s">
        <v>41</v>
      </c>
      <c r="N126" s="37">
        <v>1000</v>
      </c>
      <c r="O126" s="37">
        <v>2012</v>
      </c>
      <c r="P126" s="38">
        <v>363.63636363636363</v>
      </c>
      <c r="Q126" s="164">
        <v>400</v>
      </c>
      <c r="R126" s="166"/>
      <c r="S126" s="48"/>
      <c r="T126" s="4"/>
      <c r="U126" s="4"/>
      <c r="V126" s="4"/>
      <c r="W126" s="4"/>
      <c r="X126" s="4"/>
      <c r="Y126" s="4"/>
    </row>
    <row r="127" spans="1:25" ht="29.25" customHeight="1">
      <c r="A127" s="260" t="s">
        <v>418</v>
      </c>
      <c r="B127" s="70"/>
      <c r="C127" s="261" t="s">
        <v>419</v>
      </c>
      <c r="D127" s="258" t="s">
        <v>420</v>
      </c>
      <c r="E127" s="262" t="s">
        <v>421</v>
      </c>
      <c r="F127" s="263" t="s">
        <v>23</v>
      </c>
      <c r="G127" s="264" t="s">
        <v>24</v>
      </c>
      <c r="H127" s="237" t="s">
        <v>242</v>
      </c>
      <c r="I127" s="265" t="s">
        <v>26</v>
      </c>
      <c r="J127" s="266">
        <v>10</v>
      </c>
      <c r="K127" s="266" t="s">
        <v>48</v>
      </c>
      <c r="L127" s="266">
        <v>360</v>
      </c>
      <c r="M127" s="266" t="s">
        <v>41</v>
      </c>
      <c r="N127" s="199">
        <v>1000</v>
      </c>
      <c r="O127" s="199">
        <v>2016</v>
      </c>
      <c r="P127" s="200">
        <v>454.54500000000002</v>
      </c>
      <c r="Q127" s="267">
        <v>500</v>
      </c>
      <c r="R127" s="162"/>
      <c r="S127" s="18"/>
      <c r="T127" s="4"/>
      <c r="U127" s="4"/>
      <c r="V127" s="4"/>
      <c r="W127" s="4"/>
      <c r="X127" s="4"/>
      <c r="Y127" s="4"/>
    </row>
    <row r="128" spans="1:25" ht="29.25" customHeight="1">
      <c r="A128" s="28" t="s">
        <v>422</v>
      </c>
      <c r="B128" s="28"/>
      <c r="C128" s="29" t="s">
        <v>423</v>
      </c>
      <c r="D128" s="30" t="s">
        <v>424</v>
      </c>
      <c r="E128" s="52" t="s">
        <v>425</v>
      </c>
      <c r="F128" s="32" t="s">
        <v>23</v>
      </c>
      <c r="G128" s="33" t="s">
        <v>24</v>
      </c>
      <c r="H128" s="34" t="s">
        <v>25</v>
      </c>
      <c r="I128" s="35" t="s">
        <v>26</v>
      </c>
      <c r="J128" s="36">
        <v>10</v>
      </c>
      <c r="K128" s="36" t="s">
        <v>40</v>
      </c>
      <c r="L128" s="36">
        <v>468</v>
      </c>
      <c r="M128" s="36" t="s">
        <v>41</v>
      </c>
      <c r="N128" s="37">
        <v>1000</v>
      </c>
      <c r="O128" s="37">
        <v>2010</v>
      </c>
      <c r="P128" s="38">
        <v>318.18181818181819</v>
      </c>
      <c r="Q128" s="163">
        <v>350</v>
      </c>
      <c r="R128" s="162"/>
      <c r="S128" s="18"/>
      <c r="T128" s="4"/>
      <c r="U128" s="4"/>
      <c r="V128" s="4"/>
      <c r="W128" s="4"/>
      <c r="X128" s="4"/>
      <c r="Y128" s="4"/>
    </row>
    <row r="129" spans="1:25" ht="29.25" customHeight="1">
      <c r="A129" s="40" t="s">
        <v>426</v>
      </c>
      <c r="B129" s="40"/>
      <c r="C129" s="41" t="s">
        <v>427</v>
      </c>
      <c r="D129" s="42" t="s">
        <v>428</v>
      </c>
      <c r="E129" s="50" t="s">
        <v>429</v>
      </c>
      <c r="F129" s="44" t="s">
        <v>23</v>
      </c>
      <c r="G129" s="45" t="s">
        <v>24</v>
      </c>
      <c r="H129" s="46" t="s">
        <v>25</v>
      </c>
      <c r="I129" s="47" t="s">
        <v>26</v>
      </c>
      <c r="J129" s="37">
        <v>12</v>
      </c>
      <c r="K129" s="37" t="s">
        <v>40</v>
      </c>
      <c r="L129" s="37">
        <v>366</v>
      </c>
      <c r="M129" s="37" t="s">
        <v>41</v>
      </c>
      <c r="N129" s="37">
        <v>3000</v>
      </c>
      <c r="O129" s="37">
        <v>2003</v>
      </c>
      <c r="P129" s="38">
        <f t="shared" ref="P129:P136" si="3">Q129/1.1</f>
        <v>272.72727272727269</v>
      </c>
      <c r="Q129" s="164">
        <v>300</v>
      </c>
      <c r="R129" s="166"/>
      <c r="S129" s="48"/>
      <c r="T129" s="4"/>
      <c r="U129" s="4"/>
      <c r="V129" s="4"/>
      <c r="W129" s="4"/>
      <c r="X129" s="4"/>
      <c r="Y129" s="4"/>
    </row>
    <row r="130" spans="1:25" ht="25.5" customHeight="1">
      <c r="A130" s="28" t="s">
        <v>430</v>
      </c>
      <c r="B130" s="58"/>
      <c r="C130" s="29" t="s">
        <v>431</v>
      </c>
      <c r="D130" s="30" t="s">
        <v>432</v>
      </c>
      <c r="E130" s="31" t="s">
        <v>433</v>
      </c>
      <c r="F130" s="32" t="s">
        <v>23</v>
      </c>
      <c r="G130" s="33" t="s">
        <v>232</v>
      </c>
      <c r="H130" s="34" t="s">
        <v>220</v>
      </c>
      <c r="I130" s="35" t="s">
        <v>26</v>
      </c>
      <c r="J130" s="36">
        <v>5</v>
      </c>
      <c r="K130" s="36" t="s">
        <v>48</v>
      </c>
      <c r="L130" s="36">
        <v>468</v>
      </c>
      <c r="M130" s="36" t="s">
        <v>41</v>
      </c>
      <c r="N130" s="37">
        <v>2000</v>
      </c>
      <c r="O130" s="37">
        <v>2011</v>
      </c>
      <c r="P130" s="38">
        <f t="shared" si="3"/>
        <v>272.72727272727269</v>
      </c>
      <c r="Q130" s="163">
        <v>300</v>
      </c>
      <c r="R130" s="162"/>
      <c r="S130" s="18"/>
      <c r="T130" s="4"/>
      <c r="U130" s="4"/>
      <c r="V130" s="4"/>
      <c r="W130" s="4"/>
      <c r="X130" s="4"/>
      <c r="Y130" s="4"/>
    </row>
    <row r="131" spans="1:25" ht="29.25" customHeight="1">
      <c r="A131" s="92" t="s">
        <v>434</v>
      </c>
      <c r="B131" s="58"/>
      <c r="C131" s="13" t="s">
        <v>435</v>
      </c>
      <c r="D131" s="14" t="s">
        <v>436</v>
      </c>
      <c r="E131" s="94" t="s">
        <v>437</v>
      </c>
      <c r="F131" s="95" t="s">
        <v>23</v>
      </c>
      <c r="G131" s="16" t="s">
        <v>24</v>
      </c>
      <c r="H131" s="15" t="s">
        <v>25</v>
      </c>
      <c r="I131" s="96" t="s">
        <v>26</v>
      </c>
      <c r="J131" s="5">
        <v>6</v>
      </c>
      <c r="K131" s="5" t="s">
        <v>48</v>
      </c>
      <c r="L131" s="5">
        <v>432</v>
      </c>
      <c r="M131" s="5" t="s">
        <v>41</v>
      </c>
      <c r="N131" s="37">
        <v>2000</v>
      </c>
      <c r="O131" s="37">
        <v>2011</v>
      </c>
      <c r="P131" s="38">
        <f t="shared" si="3"/>
        <v>272.72727272727269</v>
      </c>
      <c r="Q131" s="163">
        <v>300</v>
      </c>
      <c r="R131" s="162"/>
      <c r="S131" s="18"/>
      <c r="T131" s="4"/>
      <c r="U131" s="4"/>
      <c r="V131" s="4"/>
      <c r="W131" s="4"/>
      <c r="X131" s="4"/>
      <c r="Y131" s="4"/>
    </row>
    <row r="132" spans="1:25" ht="25.5" customHeight="1">
      <c r="A132" s="28" t="s">
        <v>438</v>
      </c>
      <c r="B132" s="58"/>
      <c r="C132" s="29" t="s">
        <v>435</v>
      </c>
      <c r="D132" s="30" t="s">
        <v>439</v>
      </c>
      <c r="E132" s="31" t="s">
        <v>440</v>
      </c>
      <c r="F132" s="32" t="s">
        <v>23</v>
      </c>
      <c r="G132" s="33" t="s">
        <v>24</v>
      </c>
      <c r="H132" s="34" t="s">
        <v>25</v>
      </c>
      <c r="I132" s="35" t="s">
        <v>26</v>
      </c>
      <c r="J132" s="36">
        <v>8</v>
      </c>
      <c r="K132" s="36" t="s">
        <v>48</v>
      </c>
      <c r="L132" s="36">
        <v>456</v>
      </c>
      <c r="M132" s="36" t="s">
        <v>41</v>
      </c>
      <c r="N132" s="37">
        <v>2000</v>
      </c>
      <c r="O132" s="37">
        <v>2011</v>
      </c>
      <c r="P132" s="38">
        <f t="shared" si="3"/>
        <v>272.72727272727269</v>
      </c>
      <c r="Q132" s="163">
        <v>300</v>
      </c>
      <c r="R132" s="162"/>
      <c r="S132" s="18"/>
      <c r="T132" s="4"/>
      <c r="U132" s="4"/>
      <c r="V132" s="4"/>
      <c r="W132" s="4"/>
      <c r="X132" s="4"/>
      <c r="Y132" s="4"/>
    </row>
    <row r="133" spans="1:25" ht="29.25" customHeight="1">
      <c r="A133" s="92" t="s">
        <v>441</v>
      </c>
      <c r="B133" s="58"/>
      <c r="C133" s="13" t="s">
        <v>435</v>
      </c>
      <c r="D133" s="14" t="s">
        <v>442</v>
      </c>
      <c r="E133" s="94" t="s">
        <v>443</v>
      </c>
      <c r="F133" s="95" t="s">
        <v>23</v>
      </c>
      <c r="G133" s="16" t="s">
        <v>24</v>
      </c>
      <c r="H133" s="15" t="s">
        <v>25</v>
      </c>
      <c r="I133" s="96" t="s">
        <v>26</v>
      </c>
      <c r="J133" s="5">
        <v>7</v>
      </c>
      <c r="K133" s="5" t="s">
        <v>48</v>
      </c>
      <c r="L133" s="5">
        <v>376</v>
      </c>
      <c r="M133" s="5" t="s">
        <v>41</v>
      </c>
      <c r="N133" s="37">
        <v>2000</v>
      </c>
      <c r="O133" s="37">
        <v>2011</v>
      </c>
      <c r="P133" s="38">
        <f t="shared" si="3"/>
        <v>272.72727272727269</v>
      </c>
      <c r="Q133" s="163">
        <v>300</v>
      </c>
      <c r="R133" s="162"/>
      <c r="S133" s="18"/>
      <c r="T133" s="4"/>
      <c r="U133" s="4"/>
      <c r="V133" s="4"/>
      <c r="W133" s="4"/>
      <c r="X133" s="4"/>
      <c r="Y133" s="4"/>
    </row>
    <row r="134" spans="1:25" ht="63" customHeight="1">
      <c r="A134" s="28"/>
      <c r="B134" s="62" t="s">
        <v>56</v>
      </c>
      <c r="C134" s="29" t="s">
        <v>435</v>
      </c>
      <c r="D134" s="30" t="s">
        <v>444</v>
      </c>
      <c r="E134" s="62" t="s">
        <v>445</v>
      </c>
      <c r="F134" s="32" t="s">
        <v>23</v>
      </c>
      <c r="G134" s="33" t="s">
        <v>24</v>
      </c>
      <c r="H134" s="34" t="s">
        <v>25</v>
      </c>
      <c r="I134" s="35" t="s">
        <v>26</v>
      </c>
      <c r="J134" s="36"/>
      <c r="K134" s="36" t="s">
        <v>48</v>
      </c>
      <c r="L134" s="36">
        <v>1254</v>
      </c>
      <c r="M134" s="36" t="s">
        <v>41</v>
      </c>
      <c r="N134" s="36">
        <v>2000</v>
      </c>
      <c r="O134" s="36">
        <v>2011</v>
      </c>
      <c r="P134" s="38">
        <f t="shared" si="3"/>
        <v>727.27272727272725</v>
      </c>
      <c r="Q134" s="163">
        <v>800</v>
      </c>
      <c r="R134" s="162"/>
      <c r="S134" s="18"/>
      <c r="T134" s="4"/>
      <c r="U134" s="4"/>
      <c r="V134" s="4"/>
      <c r="W134" s="4"/>
      <c r="X134" s="4"/>
      <c r="Y134" s="4"/>
    </row>
    <row r="135" spans="1:25" ht="25.5" customHeight="1">
      <c r="A135" s="40" t="s">
        <v>446</v>
      </c>
      <c r="B135" s="40"/>
      <c r="C135" s="41" t="s">
        <v>435</v>
      </c>
      <c r="D135" s="42" t="s">
        <v>447</v>
      </c>
      <c r="E135" s="50" t="s">
        <v>448</v>
      </c>
      <c r="F135" s="44" t="s">
        <v>23</v>
      </c>
      <c r="G135" s="45" t="s">
        <v>24</v>
      </c>
      <c r="H135" s="46" t="s">
        <v>25</v>
      </c>
      <c r="I135" s="47" t="s">
        <v>26</v>
      </c>
      <c r="J135" s="37">
        <v>6</v>
      </c>
      <c r="K135" s="37" t="s">
        <v>48</v>
      </c>
      <c r="L135" s="37">
        <v>400</v>
      </c>
      <c r="M135" s="37" t="s">
        <v>41</v>
      </c>
      <c r="N135" s="37">
        <v>500</v>
      </c>
      <c r="O135" s="37">
        <v>2013</v>
      </c>
      <c r="P135" s="38">
        <f t="shared" si="3"/>
        <v>363.63636363636363</v>
      </c>
      <c r="Q135" s="164">
        <v>400</v>
      </c>
      <c r="R135" s="166"/>
      <c r="S135" s="48"/>
      <c r="T135" s="4"/>
      <c r="U135" s="4"/>
      <c r="V135" s="4"/>
      <c r="W135" s="4"/>
      <c r="X135" s="4"/>
      <c r="Y135" s="4"/>
    </row>
    <row r="136" spans="1:25" ht="43.5" customHeight="1">
      <c r="A136" s="28" t="s">
        <v>449</v>
      </c>
      <c r="B136" s="58" t="s">
        <v>704</v>
      </c>
      <c r="C136" s="29" t="s">
        <v>435</v>
      </c>
      <c r="D136" s="30" t="s">
        <v>450</v>
      </c>
      <c r="E136" s="52" t="s">
        <v>451</v>
      </c>
      <c r="F136" s="32" t="s">
        <v>23</v>
      </c>
      <c r="G136" s="33" t="s">
        <v>24</v>
      </c>
      <c r="H136" s="34" t="s">
        <v>25</v>
      </c>
      <c r="I136" s="35" t="s">
        <v>26</v>
      </c>
      <c r="J136" s="36">
        <v>5</v>
      </c>
      <c r="K136" s="36" t="s">
        <v>48</v>
      </c>
      <c r="L136" s="36">
        <v>456</v>
      </c>
      <c r="M136" s="36" t="s">
        <v>41</v>
      </c>
      <c r="N136" s="37">
        <v>2000</v>
      </c>
      <c r="O136" s="37">
        <v>2011</v>
      </c>
      <c r="P136" s="38">
        <f t="shared" si="3"/>
        <v>318.18181818181813</v>
      </c>
      <c r="Q136" s="163">
        <v>350</v>
      </c>
      <c r="R136" s="162"/>
      <c r="S136" s="18"/>
      <c r="T136" s="4"/>
      <c r="U136" s="4"/>
      <c r="V136" s="4"/>
      <c r="W136" s="4"/>
      <c r="X136" s="4"/>
      <c r="Y136" s="4"/>
    </row>
    <row r="137" spans="1:25" ht="29.25" customHeight="1">
      <c r="A137" s="92" t="s">
        <v>452</v>
      </c>
      <c r="B137" s="97"/>
      <c r="C137" s="13" t="s">
        <v>435</v>
      </c>
      <c r="D137" s="14" t="s">
        <v>453</v>
      </c>
      <c r="E137" s="98" t="s">
        <v>454</v>
      </c>
      <c r="F137" s="95" t="s">
        <v>23</v>
      </c>
      <c r="G137" s="16" t="s">
        <v>24</v>
      </c>
      <c r="H137" s="15" t="s">
        <v>25</v>
      </c>
      <c r="I137" s="42" t="s">
        <v>26</v>
      </c>
      <c r="J137" s="5">
        <v>4</v>
      </c>
      <c r="K137" s="5" t="s">
        <v>48</v>
      </c>
      <c r="L137" s="5">
        <v>781</v>
      </c>
      <c r="M137" s="5" t="s">
        <v>41</v>
      </c>
      <c r="N137" s="37">
        <v>500</v>
      </c>
      <c r="O137" s="37">
        <v>2015</v>
      </c>
      <c r="P137" s="38">
        <v>545.4545454545455</v>
      </c>
      <c r="Q137" s="159">
        <v>600</v>
      </c>
      <c r="R137" s="162"/>
      <c r="S137" s="18"/>
      <c r="T137" s="4"/>
      <c r="U137" s="4"/>
      <c r="V137" s="4"/>
      <c r="W137" s="4"/>
      <c r="X137" s="4"/>
      <c r="Y137" s="4"/>
    </row>
    <row r="138" spans="1:25" s="192" customFormat="1" ht="45.6" customHeight="1">
      <c r="A138" s="92" t="s">
        <v>455</v>
      </c>
      <c r="B138" s="97"/>
      <c r="C138" s="13" t="s">
        <v>435</v>
      </c>
      <c r="D138" s="14" t="s">
        <v>456</v>
      </c>
      <c r="E138" s="98" t="s">
        <v>457</v>
      </c>
      <c r="F138" s="95" t="s">
        <v>23</v>
      </c>
      <c r="G138" s="16" t="s">
        <v>24</v>
      </c>
      <c r="H138" s="15" t="s">
        <v>25</v>
      </c>
      <c r="I138" s="42" t="s">
        <v>26</v>
      </c>
      <c r="J138" s="5">
        <v>5</v>
      </c>
      <c r="K138" s="5" t="s">
        <v>48</v>
      </c>
      <c r="L138" s="5">
        <v>470</v>
      </c>
      <c r="M138" s="5" t="s">
        <v>41</v>
      </c>
      <c r="N138" s="37">
        <v>1000</v>
      </c>
      <c r="O138" s="37">
        <v>2016</v>
      </c>
      <c r="P138" s="38">
        <f>Q138/1.1</f>
        <v>454.5454545454545</v>
      </c>
      <c r="Q138" s="159">
        <v>500</v>
      </c>
      <c r="R138" s="162"/>
      <c r="S138" s="18"/>
      <c r="T138" s="1"/>
      <c r="U138" s="1"/>
      <c r="V138" s="1"/>
      <c r="W138" s="1"/>
      <c r="X138" s="1"/>
      <c r="Y138" s="1"/>
    </row>
    <row r="139" spans="1:25" s="192" customFormat="1" ht="45.6" customHeight="1">
      <c r="A139" s="92" t="s">
        <v>458</v>
      </c>
      <c r="B139" s="97"/>
      <c r="C139" s="13" t="s">
        <v>435</v>
      </c>
      <c r="D139" s="14" t="s">
        <v>459</v>
      </c>
      <c r="E139" s="98" t="s">
        <v>457</v>
      </c>
      <c r="F139" s="95" t="s">
        <v>23</v>
      </c>
      <c r="G139" s="16" t="s">
        <v>24</v>
      </c>
      <c r="H139" s="15" t="s">
        <v>25</v>
      </c>
      <c r="I139" s="42" t="s">
        <v>26</v>
      </c>
      <c r="J139" s="5">
        <v>5</v>
      </c>
      <c r="K139" s="5" t="s">
        <v>48</v>
      </c>
      <c r="L139" s="5">
        <v>576</v>
      </c>
      <c r="M139" s="5" t="s">
        <v>41</v>
      </c>
      <c r="N139" s="37">
        <v>1000</v>
      </c>
      <c r="O139" s="37">
        <v>2016</v>
      </c>
      <c r="P139" s="38">
        <f>Q139/1.1</f>
        <v>545.45454545454538</v>
      </c>
      <c r="Q139" s="159">
        <v>600</v>
      </c>
      <c r="R139" s="162"/>
      <c r="S139" s="18"/>
      <c r="T139" s="1"/>
      <c r="U139" s="1"/>
      <c r="V139" s="1"/>
      <c r="W139" s="1"/>
      <c r="X139" s="1"/>
      <c r="Y139" s="1"/>
    </row>
    <row r="140" spans="1:25" ht="28.5" customHeight="1">
      <c r="A140" s="28" t="s">
        <v>686</v>
      </c>
      <c r="B140" s="97" t="s">
        <v>530</v>
      </c>
      <c r="C140" s="29" t="s">
        <v>461</v>
      </c>
      <c r="D140" s="30" t="s">
        <v>462</v>
      </c>
      <c r="E140" s="31" t="s">
        <v>687</v>
      </c>
      <c r="F140" s="34" t="s">
        <v>23</v>
      </c>
      <c r="G140" s="33" t="s">
        <v>24</v>
      </c>
      <c r="H140" s="34" t="s">
        <v>242</v>
      </c>
      <c r="I140" s="35" t="s">
        <v>26</v>
      </c>
      <c r="J140" s="33">
        <v>6</v>
      </c>
      <c r="K140" s="5" t="s">
        <v>48</v>
      </c>
      <c r="L140" s="33">
        <v>664</v>
      </c>
      <c r="M140" s="36" t="s">
        <v>41</v>
      </c>
      <c r="N140" s="45">
        <v>1000</v>
      </c>
      <c r="O140" s="45">
        <v>2016</v>
      </c>
      <c r="P140" s="238">
        <v>500</v>
      </c>
      <c r="Q140" s="239">
        <v>550</v>
      </c>
      <c r="R140" s="162"/>
      <c r="S140" s="18"/>
      <c r="T140" s="4"/>
      <c r="U140" s="4"/>
      <c r="V140" s="4"/>
      <c r="W140" s="4"/>
      <c r="X140" s="4"/>
      <c r="Y140" s="4"/>
    </row>
    <row r="141" spans="1:25" ht="1.5" hidden="1" customHeight="1">
      <c r="A141" s="28" t="s">
        <v>460</v>
      </c>
      <c r="B141" s="40" t="s">
        <v>72</v>
      </c>
      <c r="C141" s="29" t="s">
        <v>461</v>
      </c>
      <c r="D141" s="30" t="s">
        <v>462</v>
      </c>
      <c r="E141" s="52" t="s">
        <v>463</v>
      </c>
      <c r="F141" s="32" t="s">
        <v>23</v>
      </c>
      <c r="G141" s="33" t="s">
        <v>24</v>
      </c>
      <c r="H141" s="34" t="s">
        <v>25</v>
      </c>
      <c r="I141" s="35" t="s">
        <v>26</v>
      </c>
      <c r="J141" s="36">
        <v>4</v>
      </c>
      <c r="K141" s="36" t="s">
        <v>48</v>
      </c>
      <c r="L141" s="36">
        <v>660</v>
      </c>
      <c r="M141" s="36" t="s">
        <v>41</v>
      </c>
      <c r="N141" s="37">
        <v>2000</v>
      </c>
      <c r="O141" s="37" t="s">
        <v>464</v>
      </c>
      <c r="P141" s="38">
        <v>363.63636363636363</v>
      </c>
      <c r="Q141" s="163">
        <v>400</v>
      </c>
      <c r="R141" s="162"/>
      <c r="S141" s="18"/>
      <c r="T141" s="4"/>
      <c r="U141" s="4"/>
      <c r="V141" s="4"/>
      <c r="W141" s="4"/>
      <c r="X141" s="4"/>
      <c r="Y141" s="4"/>
    </row>
    <row r="142" spans="1:25" ht="25.5" customHeight="1">
      <c r="A142" s="286" t="s">
        <v>782</v>
      </c>
      <c r="B142" s="93" t="s">
        <v>530</v>
      </c>
      <c r="C142" s="22" t="s">
        <v>461</v>
      </c>
      <c r="D142" s="23" t="s">
        <v>783</v>
      </c>
      <c r="E142" s="100" t="s">
        <v>784</v>
      </c>
      <c r="F142" s="101" t="s">
        <v>23</v>
      </c>
      <c r="G142" s="25" t="s">
        <v>24</v>
      </c>
      <c r="H142" s="24" t="s">
        <v>25</v>
      </c>
      <c r="I142" s="132" t="s">
        <v>26</v>
      </c>
      <c r="J142" s="26">
        <v>10</v>
      </c>
      <c r="K142" s="26" t="s">
        <v>48</v>
      </c>
      <c r="L142" s="26">
        <v>392</v>
      </c>
      <c r="M142" s="26" t="s">
        <v>41</v>
      </c>
      <c r="N142" s="68">
        <v>1000</v>
      </c>
      <c r="O142" s="68">
        <v>2016</v>
      </c>
      <c r="P142" s="69">
        <v>500</v>
      </c>
      <c r="Q142" s="285">
        <v>550</v>
      </c>
      <c r="R142" s="162"/>
      <c r="S142" s="18"/>
      <c r="T142" s="4"/>
      <c r="U142" s="4"/>
      <c r="V142" s="4"/>
      <c r="W142" s="4"/>
      <c r="X142" s="4"/>
      <c r="Y142" s="4"/>
    </row>
    <row r="143" spans="1:25" ht="25.5" customHeight="1">
      <c r="A143" s="99" t="s">
        <v>678</v>
      </c>
      <c r="B143" s="93" t="s">
        <v>33</v>
      </c>
      <c r="C143" s="22" t="s">
        <v>461</v>
      </c>
      <c r="D143" s="23" t="s">
        <v>679</v>
      </c>
      <c r="E143" s="100" t="s">
        <v>680</v>
      </c>
      <c r="F143" s="101" t="s">
        <v>23</v>
      </c>
      <c r="G143" s="25" t="s">
        <v>24</v>
      </c>
      <c r="H143" s="88" t="s">
        <v>242</v>
      </c>
      <c r="I143" s="132" t="s">
        <v>26</v>
      </c>
      <c r="J143" s="25">
        <v>12</v>
      </c>
      <c r="K143" s="26" t="s">
        <v>48</v>
      </c>
      <c r="L143" s="25">
        <v>288</v>
      </c>
      <c r="M143" s="26" t="s">
        <v>41</v>
      </c>
      <c r="N143" s="83">
        <v>1000</v>
      </c>
      <c r="O143" s="243">
        <v>2016</v>
      </c>
      <c r="P143" s="244">
        <v>409.09</v>
      </c>
      <c r="Q143" s="245">
        <v>450</v>
      </c>
      <c r="R143" s="162"/>
      <c r="S143" s="18"/>
      <c r="T143" s="4"/>
      <c r="U143" s="4"/>
      <c r="V143" s="4"/>
      <c r="W143" s="4"/>
      <c r="X143" s="4"/>
      <c r="Y143" s="4"/>
    </row>
    <row r="144" spans="1:25" ht="25.5" customHeight="1">
      <c r="A144" s="28" t="s">
        <v>467</v>
      </c>
      <c r="B144" s="70" t="s">
        <v>72</v>
      </c>
      <c r="C144" s="29" t="s">
        <v>461</v>
      </c>
      <c r="D144" s="30" t="s">
        <v>468</v>
      </c>
      <c r="E144" s="31" t="s">
        <v>469</v>
      </c>
      <c r="F144" s="32" t="s">
        <v>23</v>
      </c>
      <c r="G144" s="33" t="s">
        <v>24</v>
      </c>
      <c r="H144" s="34" t="s">
        <v>25</v>
      </c>
      <c r="I144" s="35" t="s">
        <v>26</v>
      </c>
      <c r="J144" s="36">
        <v>8</v>
      </c>
      <c r="K144" s="36" t="s">
        <v>48</v>
      </c>
      <c r="L144" s="36">
        <v>320</v>
      </c>
      <c r="M144" s="36" t="s">
        <v>41</v>
      </c>
      <c r="N144" s="242">
        <v>3000</v>
      </c>
      <c r="O144" s="249" t="s">
        <v>466</v>
      </c>
      <c r="P144" s="250">
        <v>318.18181818181819</v>
      </c>
      <c r="Q144" s="251">
        <v>350</v>
      </c>
      <c r="R144" s="166"/>
      <c r="S144" s="48"/>
      <c r="T144" s="4"/>
      <c r="U144" s="4"/>
      <c r="V144" s="4"/>
      <c r="W144" s="4"/>
      <c r="X144" s="4"/>
      <c r="Y144" s="4"/>
    </row>
    <row r="145" spans="1:25" s="192" customFormat="1" ht="29.25" customHeight="1">
      <c r="A145" s="28" t="s">
        <v>470</v>
      </c>
      <c r="B145" s="70"/>
      <c r="C145" s="29" t="s">
        <v>471</v>
      </c>
      <c r="D145" s="30" t="s">
        <v>472</v>
      </c>
      <c r="E145" s="31" t="s">
        <v>473</v>
      </c>
      <c r="F145" s="32" t="s">
        <v>130</v>
      </c>
      <c r="G145" s="33" t="s">
        <v>24</v>
      </c>
      <c r="H145" s="34" t="s">
        <v>25</v>
      </c>
      <c r="I145" s="35" t="s">
        <v>26</v>
      </c>
      <c r="J145" s="36">
        <v>5</v>
      </c>
      <c r="K145" s="36" t="s">
        <v>48</v>
      </c>
      <c r="L145" s="36">
        <v>576</v>
      </c>
      <c r="M145" s="36" t="s">
        <v>41</v>
      </c>
      <c r="N145" s="242">
        <v>700</v>
      </c>
      <c r="O145" s="249">
        <v>2016</v>
      </c>
      <c r="P145" s="252">
        <v>545.45000000000005</v>
      </c>
      <c r="Q145" s="252">
        <v>600</v>
      </c>
      <c r="R145" s="162"/>
      <c r="S145" s="18"/>
      <c r="T145" s="1"/>
      <c r="U145" s="1"/>
      <c r="V145" s="1"/>
      <c r="W145" s="1"/>
      <c r="X145" s="1"/>
      <c r="Y145" s="1"/>
    </row>
    <row r="146" spans="1:25" s="192" customFormat="1" ht="29.25" customHeight="1">
      <c r="A146" s="80" t="s">
        <v>733</v>
      </c>
      <c r="B146" s="102" t="s">
        <v>33</v>
      </c>
      <c r="C146" s="73" t="s">
        <v>734</v>
      </c>
      <c r="D146" s="74" t="s">
        <v>735</v>
      </c>
      <c r="E146" s="81" t="s">
        <v>736</v>
      </c>
      <c r="F146" s="82" t="s">
        <v>737</v>
      </c>
      <c r="G146" s="25" t="s">
        <v>24</v>
      </c>
      <c r="H146" s="88" t="s">
        <v>242</v>
      </c>
      <c r="I146" s="132" t="s">
        <v>26</v>
      </c>
      <c r="J146" s="77">
        <v>4</v>
      </c>
      <c r="K146" s="188" t="s">
        <v>40</v>
      </c>
      <c r="L146" s="77">
        <v>848</v>
      </c>
      <c r="M146" s="77" t="s">
        <v>41</v>
      </c>
      <c r="N146" s="241">
        <v>500</v>
      </c>
      <c r="O146" s="253">
        <v>2017</v>
      </c>
      <c r="P146" s="254">
        <v>681.82</v>
      </c>
      <c r="Q146" s="254">
        <v>750</v>
      </c>
      <c r="R146" s="162"/>
      <c r="S146" s="18"/>
      <c r="T146" s="1"/>
      <c r="U146" s="1"/>
      <c r="V146" s="1"/>
      <c r="W146" s="1"/>
      <c r="X146" s="1"/>
      <c r="Y146" s="1"/>
    </row>
    <row r="147" spans="1:25" ht="29.25" customHeight="1">
      <c r="A147" s="40" t="s">
        <v>474</v>
      </c>
      <c r="B147" s="40"/>
      <c r="C147" s="41" t="s">
        <v>475</v>
      </c>
      <c r="D147" s="42" t="s">
        <v>476</v>
      </c>
      <c r="E147" s="50" t="s">
        <v>477</v>
      </c>
      <c r="F147" s="44" t="s">
        <v>23</v>
      </c>
      <c r="G147" s="45" t="s">
        <v>24</v>
      </c>
      <c r="H147" s="46" t="s">
        <v>25</v>
      </c>
      <c r="I147" s="47" t="s">
        <v>26</v>
      </c>
      <c r="J147" s="37">
        <v>8</v>
      </c>
      <c r="K147" s="37" t="s">
        <v>48</v>
      </c>
      <c r="L147" s="37">
        <v>272</v>
      </c>
      <c r="M147" s="37" t="s">
        <v>41</v>
      </c>
      <c r="N147" s="37">
        <v>1000</v>
      </c>
      <c r="O147" s="246">
        <v>2012</v>
      </c>
      <c r="P147" s="247">
        <v>245.45454545454544</v>
      </c>
      <c r="Q147" s="248">
        <v>270</v>
      </c>
      <c r="R147" s="162"/>
      <c r="S147" s="18"/>
      <c r="T147" s="4"/>
      <c r="U147" s="4"/>
      <c r="V147" s="4"/>
      <c r="W147" s="4"/>
      <c r="X147" s="4"/>
      <c r="Y147" s="4"/>
    </row>
    <row r="148" spans="1:25" ht="29.25" customHeight="1">
      <c r="A148" s="212" t="s">
        <v>714</v>
      </c>
      <c r="B148" s="58" t="s">
        <v>33</v>
      </c>
      <c r="C148" s="59" t="s">
        <v>715</v>
      </c>
      <c r="D148" s="60" t="s">
        <v>716</v>
      </c>
      <c r="E148" s="213" t="s">
        <v>717</v>
      </c>
      <c r="F148" s="187" t="s">
        <v>718</v>
      </c>
      <c r="G148" s="83" t="s">
        <v>24</v>
      </c>
      <c r="H148" s="75" t="s">
        <v>242</v>
      </c>
      <c r="I148" s="214" t="s">
        <v>26</v>
      </c>
      <c r="J148" s="68">
        <v>6</v>
      </c>
      <c r="K148" s="188" t="s">
        <v>40</v>
      </c>
      <c r="L148" s="68">
        <v>720</v>
      </c>
      <c r="M148" s="68" t="s">
        <v>41</v>
      </c>
      <c r="N148" s="68">
        <v>500</v>
      </c>
      <c r="O148" s="68">
        <v>2016</v>
      </c>
      <c r="P148" s="69">
        <v>636.36</v>
      </c>
      <c r="Q148" s="157">
        <v>700</v>
      </c>
      <c r="R148" s="162"/>
      <c r="S148" s="18"/>
      <c r="T148" s="4"/>
      <c r="U148" s="4"/>
      <c r="V148" s="4"/>
      <c r="W148" s="4"/>
      <c r="X148" s="4"/>
      <c r="Y148" s="4"/>
    </row>
    <row r="149" spans="1:25" ht="25.5" customHeight="1">
      <c r="A149" s="28" t="s">
        <v>478</v>
      </c>
      <c r="B149" s="28"/>
      <c r="C149" s="29" t="s">
        <v>479</v>
      </c>
      <c r="D149" s="30" t="s">
        <v>480</v>
      </c>
      <c r="E149" s="52" t="s">
        <v>481</v>
      </c>
      <c r="F149" s="32" t="s">
        <v>168</v>
      </c>
      <c r="G149" s="33" t="s">
        <v>24</v>
      </c>
      <c r="H149" s="34" t="s">
        <v>25</v>
      </c>
      <c r="I149" s="35" t="s">
        <v>26</v>
      </c>
      <c r="J149" s="36">
        <v>3</v>
      </c>
      <c r="K149" s="36" t="s">
        <v>48</v>
      </c>
      <c r="L149" s="36">
        <v>912</v>
      </c>
      <c r="M149" s="36" t="s">
        <v>41</v>
      </c>
      <c r="N149" s="37">
        <v>500</v>
      </c>
      <c r="O149" s="37">
        <v>2013</v>
      </c>
      <c r="P149" s="38">
        <v>545.4545454545455</v>
      </c>
      <c r="Q149" s="163">
        <v>600</v>
      </c>
      <c r="R149" s="162"/>
      <c r="S149" s="18"/>
      <c r="T149" s="4"/>
      <c r="U149" s="4"/>
      <c r="V149" s="4"/>
      <c r="W149" s="4"/>
      <c r="X149" s="4"/>
      <c r="Y149" s="4"/>
    </row>
    <row r="150" spans="1:25" s="268" customFormat="1" ht="25.5" customHeight="1">
      <c r="A150" s="80" t="s">
        <v>774</v>
      </c>
      <c r="B150" s="58" t="s">
        <v>33</v>
      </c>
      <c r="C150" s="73" t="s">
        <v>775</v>
      </c>
      <c r="D150" s="74" t="s">
        <v>776</v>
      </c>
      <c r="E150" s="269" t="s">
        <v>777</v>
      </c>
      <c r="F150" s="82" t="s">
        <v>778</v>
      </c>
      <c r="G150" s="103" t="s">
        <v>24</v>
      </c>
      <c r="H150" s="88" t="s">
        <v>242</v>
      </c>
      <c r="I150" s="132" t="s">
        <v>26</v>
      </c>
      <c r="J150" s="77">
        <v>6</v>
      </c>
      <c r="K150" s="188" t="s">
        <v>40</v>
      </c>
      <c r="L150" s="77">
        <v>560</v>
      </c>
      <c r="M150" s="77" t="s">
        <v>41</v>
      </c>
      <c r="N150" s="68">
        <v>500</v>
      </c>
      <c r="O150" s="68">
        <v>2016</v>
      </c>
      <c r="P150" s="69">
        <v>454.55</v>
      </c>
      <c r="Q150" s="165">
        <v>500</v>
      </c>
      <c r="R150" s="162"/>
      <c r="S150" s="18"/>
      <c r="T150" s="4"/>
      <c r="U150" s="4"/>
      <c r="V150" s="4"/>
      <c r="W150" s="4"/>
      <c r="X150" s="4"/>
      <c r="Y150" s="4"/>
    </row>
    <row r="151" spans="1:25" ht="29.25" customHeight="1">
      <c r="A151" s="92" t="s">
        <v>482</v>
      </c>
      <c r="B151" s="92"/>
      <c r="C151" s="13" t="s">
        <v>483</v>
      </c>
      <c r="D151" s="14" t="s">
        <v>780</v>
      </c>
      <c r="E151" s="94" t="s">
        <v>484</v>
      </c>
      <c r="F151" s="95" t="s">
        <v>23</v>
      </c>
      <c r="G151" s="16" t="s">
        <v>24</v>
      </c>
      <c r="H151" s="15" t="s">
        <v>25</v>
      </c>
      <c r="I151" s="96" t="s">
        <v>26</v>
      </c>
      <c r="J151" s="5">
        <v>8</v>
      </c>
      <c r="K151" s="5" t="s">
        <v>48</v>
      </c>
      <c r="L151" s="5">
        <v>422</v>
      </c>
      <c r="M151" s="5" t="s">
        <v>41</v>
      </c>
      <c r="N151" s="37">
        <v>500</v>
      </c>
      <c r="O151" s="37">
        <v>2015</v>
      </c>
      <c r="P151" s="38">
        <v>318.18181818181819</v>
      </c>
      <c r="Q151" s="159">
        <v>350</v>
      </c>
      <c r="R151" s="166"/>
      <c r="S151" s="48"/>
      <c r="T151" s="4"/>
      <c r="U151" s="4"/>
      <c r="V151" s="4"/>
      <c r="W151" s="4"/>
      <c r="X151" s="4"/>
      <c r="Y151" s="4"/>
    </row>
    <row r="152" spans="1:25" ht="29.25" customHeight="1">
      <c r="A152" s="28" t="s">
        <v>485</v>
      </c>
      <c r="B152" s="58" t="s">
        <v>681</v>
      </c>
      <c r="C152" s="29" t="s">
        <v>486</v>
      </c>
      <c r="D152" s="30" t="s">
        <v>487</v>
      </c>
      <c r="E152" s="52" t="s">
        <v>488</v>
      </c>
      <c r="F152" s="32" t="s">
        <v>130</v>
      </c>
      <c r="G152" s="33" t="s">
        <v>489</v>
      </c>
      <c r="H152" s="34" t="s">
        <v>25</v>
      </c>
      <c r="I152" s="35" t="s">
        <v>26</v>
      </c>
      <c r="J152" s="36">
        <v>6</v>
      </c>
      <c r="K152" s="36" t="s">
        <v>48</v>
      </c>
      <c r="L152" s="36">
        <v>542</v>
      </c>
      <c r="M152" s="36" t="s">
        <v>41</v>
      </c>
      <c r="N152" s="37">
        <v>2000</v>
      </c>
      <c r="O152" s="37">
        <v>2009</v>
      </c>
      <c r="P152" s="38">
        <f>Q152/1.1</f>
        <v>136.36363636363635</v>
      </c>
      <c r="Q152" s="163">
        <v>150</v>
      </c>
      <c r="R152" s="162"/>
      <c r="S152" s="18"/>
      <c r="T152" s="4"/>
      <c r="U152" s="4"/>
      <c r="V152" s="4"/>
      <c r="W152" s="4"/>
      <c r="X152" s="4"/>
      <c r="Y152" s="4"/>
    </row>
    <row r="153" spans="1:25" ht="29.25" customHeight="1">
      <c r="A153" s="40" t="s">
        <v>490</v>
      </c>
      <c r="B153" s="58" t="s">
        <v>681</v>
      </c>
      <c r="C153" s="41" t="s">
        <v>491</v>
      </c>
      <c r="D153" s="42" t="s">
        <v>492</v>
      </c>
      <c r="E153" s="50" t="s">
        <v>493</v>
      </c>
      <c r="F153" s="44" t="s">
        <v>23</v>
      </c>
      <c r="G153" s="45" t="s">
        <v>24</v>
      </c>
      <c r="H153" s="46" t="s">
        <v>25</v>
      </c>
      <c r="I153" s="47" t="s">
        <v>26</v>
      </c>
      <c r="J153" s="37">
        <v>5</v>
      </c>
      <c r="K153" s="37" t="s">
        <v>48</v>
      </c>
      <c r="L153" s="37">
        <v>504</v>
      </c>
      <c r="M153" s="37" t="s">
        <v>41</v>
      </c>
      <c r="N153" s="37">
        <v>2000</v>
      </c>
      <c r="O153" s="37">
        <v>2010</v>
      </c>
      <c r="P153" s="38">
        <f>Q153/1.1</f>
        <v>145.45454545454544</v>
      </c>
      <c r="Q153" s="164">
        <v>160</v>
      </c>
      <c r="R153" s="166"/>
      <c r="S153" s="48"/>
      <c r="T153" s="4"/>
      <c r="U153" s="4"/>
      <c r="V153" s="4"/>
      <c r="W153" s="4"/>
      <c r="X153" s="4"/>
      <c r="Y153" s="4"/>
    </row>
    <row r="154" spans="1:25" ht="29.25" customHeight="1">
      <c r="A154" s="28" t="s">
        <v>494</v>
      </c>
      <c r="B154" s="58" t="s">
        <v>681</v>
      </c>
      <c r="C154" s="29" t="s">
        <v>495</v>
      </c>
      <c r="D154" s="30" t="s">
        <v>496</v>
      </c>
      <c r="E154" s="52" t="s">
        <v>497</v>
      </c>
      <c r="F154" s="32" t="s">
        <v>23</v>
      </c>
      <c r="G154" s="33" t="s">
        <v>24</v>
      </c>
      <c r="H154" s="34" t="s">
        <v>25</v>
      </c>
      <c r="I154" s="35" t="s">
        <v>26</v>
      </c>
      <c r="J154" s="36">
        <v>5</v>
      </c>
      <c r="K154" s="36" t="s">
        <v>48</v>
      </c>
      <c r="L154" s="36">
        <v>552</v>
      </c>
      <c r="M154" s="36" t="s">
        <v>41</v>
      </c>
      <c r="N154" s="37">
        <v>2000</v>
      </c>
      <c r="O154" s="37">
        <v>2011</v>
      </c>
      <c r="P154" s="38">
        <f>Q154/1.1</f>
        <v>159.09090909090907</v>
      </c>
      <c r="Q154" s="163">
        <v>175</v>
      </c>
      <c r="R154" s="162"/>
      <c r="S154" s="18"/>
      <c r="T154" s="4"/>
      <c r="U154" s="4"/>
      <c r="V154" s="4"/>
      <c r="W154" s="4"/>
      <c r="X154" s="4"/>
      <c r="Y154" s="4"/>
    </row>
    <row r="155" spans="1:25" ht="61.5" customHeight="1">
      <c r="A155" s="40" t="s">
        <v>498</v>
      </c>
      <c r="B155" s="28" t="s">
        <v>72</v>
      </c>
      <c r="C155" s="41" t="s">
        <v>499</v>
      </c>
      <c r="D155" s="42" t="s">
        <v>500</v>
      </c>
      <c r="E155" s="43" t="s">
        <v>501</v>
      </c>
      <c r="F155" s="44" t="s">
        <v>23</v>
      </c>
      <c r="G155" s="45" t="s">
        <v>24</v>
      </c>
      <c r="H155" s="46" t="s">
        <v>25</v>
      </c>
      <c r="I155" s="47" t="s">
        <v>26</v>
      </c>
      <c r="J155" s="37">
        <v>5</v>
      </c>
      <c r="K155" s="37" t="s">
        <v>48</v>
      </c>
      <c r="L155" s="37">
        <v>536</v>
      </c>
      <c r="M155" s="37" t="s">
        <v>41</v>
      </c>
      <c r="N155" s="37">
        <v>500</v>
      </c>
      <c r="O155" s="37">
        <v>2013</v>
      </c>
      <c r="P155" s="38">
        <f>Q155/1.1</f>
        <v>363.63636363636363</v>
      </c>
      <c r="Q155" s="164">
        <v>400</v>
      </c>
      <c r="R155" s="162"/>
      <c r="S155" s="18"/>
      <c r="T155" s="4"/>
      <c r="U155" s="4"/>
      <c r="V155" s="4"/>
      <c r="W155" s="4"/>
      <c r="X155" s="4"/>
      <c r="Y155" s="4"/>
    </row>
    <row r="156" spans="1:25" ht="29.25" customHeight="1">
      <c r="A156" s="28" t="s">
        <v>502</v>
      </c>
      <c r="B156" s="65"/>
      <c r="C156" s="29" t="s">
        <v>503</v>
      </c>
      <c r="D156" s="154" t="s">
        <v>504</v>
      </c>
      <c r="E156" s="31" t="s">
        <v>505</v>
      </c>
      <c r="F156" s="32" t="s">
        <v>23</v>
      </c>
      <c r="G156" s="33" t="s">
        <v>24</v>
      </c>
      <c r="H156" s="34" t="s">
        <v>25</v>
      </c>
      <c r="I156" s="35" t="s">
        <v>26</v>
      </c>
      <c r="J156" s="36">
        <v>4</v>
      </c>
      <c r="K156" s="36" t="s">
        <v>48</v>
      </c>
      <c r="L156" s="36">
        <v>704</v>
      </c>
      <c r="M156" s="36" t="s">
        <v>41</v>
      </c>
      <c r="N156" s="37">
        <v>1000</v>
      </c>
      <c r="O156" s="37">
        <v>2016</v>
      </c>
      <c r="P156" s="38">
        <f>Q156/1.1</f>
        <v>545.45454545454538</v>
      </c>
      <c r="Q156" s="163">
        <v>600</v>
      </c>
      <c r="R156" s="162"/>
      <c r="S156" s="18"/>
      <c r="T156" s="4"/>
      <c r="U156" s="4"/>
      <c r="V156" s="4"/>
      <c r="W156" s="4"/>
      <c r="X156" s="4"/>
      <c r="Y156" s="4"/>
    </row>
    <row r="157" spans="1:25" s="192" customFormat="1" ht="25.5" customHeight="1">
      <c r="A157" s="28" t="s">
        <v>506</v>
      </c>
      <c r="B157" s="65"/>
      <c r="C157" s="29" t="s">
        <v>507</v>
      </c>
      <c r="D157" s="30" t="s">
        <v>508</v>
      </c>
      <c r="E157" s="31" t="s">
        <v>509</v>
      </c>
      <c r="F157" s="32" t="s">
        <v>23</v>
      </c>
      <c r="G157" s="33" t="s">
        <v>24</v>
      </c>
      <c r="H157" s="34" t="s">
        <v>25</v>
      </c>
      <c r="I157" s="35" t="s">
        <v>26</v>
      </c>
      <c r="J157" s="36">
        <v>6</v>
      </c>
      <c r="K157" s="36" t="s">
        <v>48</v>
      </c>
      <c r="L157" s="36">
        <v>416</v>
      </c>
      <c r="M157" s="36" t="s">
        <v>41</v>
      </c>
      <c r="N157" s="37">
        <v>1000</v>
      </c>
      <c r="O157" s="37">
        <v>2016</v>
      </c>
      <c r="P157" s="38">
        <v>590.91</v>
      </c>
      <c r="Q157" s="163">
        <f>P157*1.1</f>
        <v>650.00099999999998</v>
      </c>
      <c r="R157" s="166"/>
      <c r="S157" s="48"/>
      <c r="T157" s="1"/>
      <c r="U157" s="1"/>
      <c r="V157" s="1"/>
      <c r="W157" s="1"/>
      <c r="X157" s="1"/>
      <c r="Y157" s="1"/>
    </row>
    <row r="158" spans="1:25" ht="29.25" customHeight="1">
      <c r="A158" s="28" t="s">
        <v>510</v>
      </c>
      <c r="B158" s="28" t="s">
        <v>72</v>
      </c>
      <c r="C158" s="29" t="s">
        <v>511</v>
      </c>
      <c r="D158" s="30" t="s">
        <v>512</v>
      </c>
      <c r="E158" s="52" t="s">
        <v>513</v>
      </c>
      <c r="F158" s="32" t="s">
        <v>187</v>
      </c>
      <c r="G158" s="33" t="s">
        <v>24</v>
      </c>
      <c r="H158" s="34" t="s">
        <v>25</v>
      </c>
      <c r="I158" s="35" t="s">
        <v>26</v>
      </c>
      <c r="J158" s="36">
        <v>8</v>
      </c>
      <c r="K158" s="36" t="s">
        <v>48</v>
      </c>
      <c r="L158" s="36" t="s">
        <v>514</v>
      </c>
      <c r="M158" s="36" t="s">
        <v>41</v>
      </c>
      <c r="N158" s="37">
        <v>500</v>
      </c>
      <c r="O158" s="37">
        <v>2014</v>
      </c>
      <c r="P158" s="38">
        <v>363.63636363636363</v>
      </c>
      <c r="Q158" s="163">
        <v>400</v>
      </c>
      <c r="R158" s="162"/>
      <c r="S158" s="18"/>
      <c r="T158" s="4"/>
      <c r="U158" s="4"/>
      <c r="V158" s="4"/>
      <c r="W158" s="4"/>
      <c r="X158" s="4"/>
      <c r="Y158" s="4"/>
    </row>
    <row r="159" spans="1:25" ht="25.5" customHeight="1">
      <c r="A159" s="40" t="s">
        <v>515</v>
      </c>
      <c r="B159" s="40"/>
      <c r="C159" s="41" t="s">
        <v>516</v>
      </c>
      <c r="D159" s="42" t="s">
        <v>517</v>
      </c>
      <c r="E159" s="50" t="s">
        <v>518</v>
      </c>
      <c r="F159" s="44" t="s">
        <v>168</v>
      </c>
      <c r="G159" s="45" t="s">
        <v>24</v>
      </c>
      <c r="H159" s="46" t="s">
        <v>25</v>
      </c>
      <c r="I159" s="47" t="s">
        <v>26</v>
      </c>
      <c r="J159" s="37">
        <v>8</v>
      </c>
      <c r="K159" s="37" t="s">
        <v>48</v>
      </c>
      <c r="L159" s="37">
        <v>272</v>
      </c>
      <c r="M159" s="37" t="s">
        <v>41</v>
      </c>
      <c r="N159" s="37">
        <v>500</v>
      </c>
      <c r="O159" s="37">
        <v>2013</v>
      </c>
      <c r="P159" s="38">
        <v>336.36363636363637</v>
      </c>
      <c r="Q159" s="164">
        <v>370</v>
      </c>
      <c r="R159" s="166"/>
      <c r="S159" s="48"/>
      <c r="T159" s="4"/>
      <c r="U159" s="4"/>
      <c r="V159" s="4"/>
      <c r="W159" s="4"/>
      <c r="X159" s="4"/>
      <c r="Y159" s="4"/>
    </row>
    <row r="160" spans="1:25" ht="25.5" customHeight="1">
      <c r="A160" s="28" t="s">
        <v>519</v>
      </c>
      <c r="B160" s="58" t="s">
        <v>681</v>
      </c>
      <c r="C160" s="29" t="s">
        <v>520</v>
      </c>
      <c r="D160" s="30" t="s">
        <v>521</v>
      </c>
      <c r="E160" s="52" t="s">
        <v>522</v>
      </c>
      <c r="F160" s="32" t="s">
        <v>23</v>
      </c>
      <c r="G160" s="33" t="s">
        <v>24</v>
      </c>
      <c r="H160" s="34" t="s">
        <v>25</v>
      </c>
      <c r="I160" s="35" t="s">
        <v>26</v>
      </c>
      <c r="J160" s="36">
        <v>6</v>
      </c>
      <c r="K160" s="36" t="s">
        <v>48</v>
      </c>
      <c r="L160" s="36">
        <v>464</v>
      </c>
      <c r="M160" s="36" t="s">
        <v>41</v>
      </c>
      <c r="N160" s="37">
        <v>800</v>
      </c>
      <c r="O160" s="37">
        <v>2012</v>
      </c>
      <c r="P160" s="38">
        <f>Q160/1.1</f>
        <v>159.09090909090907</v>
      </c>
      <c r="Q160" s="163">
        <v>175</v>
      </c>
      <c r="R160" s="166"/>
      <c r="S160" s="48"/>
      <c r="T160" s="4"/>
      <c r="U160" s="4"/>
      <c r="V160" s="4"/>
      <c r="W160" s="4"/>
      <c r="X160" s="4"/>
      <c r="Y160" s="4"/>
    </row>
    <row r="161" spans="1:25" s="192" customFormat="1" ht="25.5" customHeight="1">
      <c r="A161" s="28" t="s">
        <v>688</v>
      </c>
      <c r="B161" s="65"/>
      <c r="C161" s="41" t="s">
        <v>516</v>
      </c>
      <c r="D161" s="30" t="s">
        <v>689</v>
      </c>
      <c r="E161" s="31" t="s">
        <v>690</v>
      </c>
      <c r="F161" s="32" t="s">
        <v>23</v>
      </c>
      <c r="G161" s="33" t="s">
        <v>24</v>
      </c>
      <c r="H161" s="237" t="s">
        <v>242</v>
      </c>
      <c r="I161" s="35" t="s">
        <v>26</v>
      </c>
      <c r="J161" s="36">
        <v>12</v>
      </c>
      <c r="K161" s="36" t="s">
        <v>48</v>
      </c>
      <c r="L161" s="36">
        <v>320</v>
      </c>
      <c r="M161" s="36" t="s">
        <v>41</v>
      </c>
      <c r="N161" s="37">
        <v>500</v>
      </c>
      <c r="O161" s="37">
        <v>2016</v>
      </c>
      <c r="P161" s="38">
        <v>454.55</v>
      </c>
      <c r="Q161" s="163">
        <v>500</v>
      </c>
      <c r="R161" s="166"/>
      <c r="S161" s="48"/>
      <c r="T161" s="1"/>
      <c r="U161" s="1"/>
      <c r="V161" s="1"/>
      <c r="W161" s="1"/>
      <c r="X161" s="1"/>
      <c r="Y161" s="1"/>
    </row>
    <row r="162" spans="1:25" ht="39" customHeight="1">
      <c r="A162" s="40" t="s">
        <v>523</v>
      </c>
      <c r="B162" s="40" t="s">
        <v>72</v>
      </c>
      <c r="C162" s="41" t="s">
        <v>516</v>
      </c>
      <c r="D162" s="42" t="s">
        <v>524</v>
      </c>
      <c r="E162" s="50" t="s">
        <v>525</v>
      </c>
      <c r="F162" s="44" t="s">
        <v>23</v>
      </c>
      <c r="G162" s="45" t="s">
        <v>24</v>
      </c>
      <c r="H162" s="46" t="s">
        <v>25</v>
      </c>
      <c r="I162" s="47" t="s">
        <v>26</v>
      </c>
      <c r="J162" s="37">
        <v>5</v>
      </c>
      <c r="K162" s="37" t="s">
        <v>48</v>
      </c>
      <c r="L162" s="37">
        <v>500</v>
      </c>
      <c r="M162" s="37" t="s">
        <v>41</v>
      </c>
      <c r="N162" s="37">
        <v>1000</v>
      </c>
      <c r="O162" s="37">
        <v>2015</v>
      </c>
      <c r="P162" s="38">
        <v>409.09090909090912</v>
      </c>
      <c r="Q162" s="164">
        <v>450</v>
      </c>
      <c r="R162" s="162"/>
      <c r="S162" s="18"/>
      <c r="T162" s="4"/>
      <c r="U162" s="4"/>
      <c r="V162" s="4"/>
      <c r="W162" s="4"/>
      <c r="X162" s="4"/>
      <c r="Y162" s="4"/>
    </row>
    <row r="163" spans="1:25" ht="29.25" customHeight="1">
      <c r="A163" s="40" t="s">
        <v>526</v>
      </c>
      <c r="B163" s="97"/>
      <c r="C163" s="41" t="s">
        <v>516</v>
      </c>
      <c r="D163" s="146" t="s">
        <v>527</v>
      </c>
      <c r="E163" s="50" t="s">
        <v>528</v>
      </c>
      <c r="F163" s="44" t="s">
        <v>23</v>
      </c>
      <c r="G163" s="45" t="s">
        <v>24</v>
      </c>
      <c r="H163" s="46" t="s">
        <v>25</v>
      </c>
      <c r="I163" s="47" t="s">
        <v>26</v>
      </c>
      <c r="J163" s="37">
        <v>5</v>
      </c>
      <c r="K163" s="37" t="s">
        <v>48</v>
      </c>
      <c r="L163" s="37">
        <v>480</v>
      </c>
      <c r="M163" s="37" t="s">
        <v>41</v>
      </c>
      <c r="N163" s="37">
        <v>2000</v>
      </c>
      <c r="O163" s="37">
        <v>2016</v>
      </c>
      <c r="P163" s="38">
        <v>500</v>
      </c>
      <c r="Q163" s="164">
        <f>P163*1.1</f>
        <v>550</v>
      </c>
      <c r="R163" s="174"/>
      <c r="S163" s="105"/>
      <c r="T163" s="4"/>
      <c r="U163" s="4"/>
      <c r="V163" s="4"/>
      <c r="W163" s="4"/>
      <c r="X163" s="4"/>
      <c r="Y163" s="4"/>
    </row>
    <row r="164" spans="1:25" ht="29.25" customHeight="1">
      <c r="A164" s="36" t="s">
        <v>529</v>
      </c>
      <c r="B164" s="70" t="s">
        <v>530</v>
      </c>
      <c r="C164" s="29" t="s">
        <v>531</v>
      </c>
      <c r="D164" s="154" t="s">
        <v>532</v>
      </c>
      <c r="E164" s="30" t="s">
        <v>533</v>
      </c>
      <c r="F164" s="34" t="s">
        <v>23</v>
      </c>
      <c r="G164" s="33" t="s">
        <v>24</v>
      </c>
      <c r="H164" s="34" t="s">
        <v>25</v>
      </c>
      <c r="I164" s="30" t="s">
        <v>26</v>
      </c>
      <c r="J164" s="36">
        <v>5</v>
      </c>
      <c r="K164" s="36" t="s">
        <v>48</v>
      </c>
      <c r="L164" s="33">
        <v>586</v>
      </c>
      <c r="M164" s="36" t="s">
        <v>41</v>
      </c>
      <c r="N164" s="37" t="s">
        <v>534</v>
      </c>
      <c r="O164" s="37" t="s">
        <v>535</v>
      </c>
      <c r="P164" s="38">
        <v>590.91</v>
      </c>
      <c r="Q164" s="163">
        <v>650</v>
      </c>
      <c r="R164" s="174"/>
      <c r="S164" s="105"/>
      <c r="T164" s="4"/>
      <c r="U164" s="4"/>
      <c r="V164" s="4"/>
      <c r="W164" s="4"/>
      <c r="X164" s="4"/>
      <c r="Y164" s="4"/>
    </row>
    <row r="165" spans="1:25" ht="23.45" customHeight="1">
      <c r="A165" s="153" t="s">
        <v>536</v>
      </c>
      <c r="B165" s="70" t="s">
        <v>530</v>
      </c>
      <c r="C165" s="29" t="s">
        <v>531</v>
      </c>
      <c r="D165" s="154" t="s">
        <v>537</v>
      </c>
      <c r="E165" s="30" t="s">
        <v>538</v>
      </c>
      <c r="F165" s="34" t="s">
        <v>23</v>
      </c>
      <c r="G165" s="33" t="s">
        <v>24</v>
      </c>
      <c r="H165" s="34" t="s">
        <v>25</v>
      </c>
      <c r="I165" s="30" t="s">
        <v>26</v>
      </c>
      <c r="J165" s="36">
        <v>5</v>
      </c>
      <c r="K165" s="36" t="s">
        <v>48</v>
      </c>
      <c r="L165" s="33">
        <v>528</v>
      </c>
      <c r="M165" s="36" t="s">
        <v>41</v>
      </c>
      <c r="N165" s="37" t="s">
        <v>539</v>
      </c>
      <c r="O165" s="37" t="s">
        <v>540</v>
      </c>
      <c r="P165" s="38">
        <v>636.36</v>
      </c>
      <c r="Q165" s="163">
        <v>700</v>
      </c>
      <c r="R165" s="175"/>
      <c r="S165" s="8"/>
      <c r="T165" s="4"/>
      <c r="U165" s="4"/>
      <c r="V165" s="4"/>
      <c r="W165" s="4"/>
      <c r="X165" s="4"/>
      <c r="Y165" s="4"/>
    </row>
    <row r="166" spans="1:25" s="192" customFormat="1" ht="25.5" customHeight="1">
      <c r="A166" s="234" t="s">
        <v>541</v>
      </c>
      <c r="B166" s="235" t="s">
        <v>465</v>
      </c>
      <c r="C166" s="147" t="s">
        <v>531</v>
      </c>
      <c r="D166" s="236" t="s">
        <v>542</v>
      </c>
      <c r="E166" s="236" t="s">
        <v>543</v>
      </c>
      <c r="F166" s="149" t="s">
        <v>23</v>
      </c>
      <c r="G166" s="148" t="s">
        <v>24</v>
      </c>
      <c r="H166" s="149" t="s">
        <v>25</v>
      </c>
      <c r="I166" s="236" t="s">
        <v>26</v>
      </c>
      <c r="J166" s="150">
        <v>6</v>
      </c>
      <c r="K166" s="150" t="s">
        <v>48</v>
      </c>
      <c r="L166" s="148">
        <v>528</v>
      </c>
      <c r="M166" s="150" t="s">
        <v>41</v>
      </c>
      <c r="N166" s="151">
        <v>3000</v>
      </c>
      <c r="O166" s="151">
        <v>2016</v>
      </c>
      <c r="P166" s="152">
        <v>636.36</v>
      </c>
      <c r="Q166" s="171">
        <v>700</v>
      </c>
      <c r="R166" s="219"/>
      <c r="S166" s="48"/>
      <c r="T166" s="1"/>
      <c r="U166" s="1"/>
      <c r="V166" s="1"/>
      <c r="W166" s="1"/>
      <c r="X166" s="1"/>
      <c r="Y166" s="1"/>
    </row>
    <row r="167" spans="1:25" s="218" customFormat="1" ht="25.5" customHeight="1">
      <c r="A167" s="104" t="s">
        <v>726</v>
      </c>
      <c r="B167" s="102" t="s">
        <v>33</v>
      </c>
      <c r="C167" s="73" t="s">
        <v>531</v>
      </c>
      <c r="D167" s="74" t="s">
        <v>721</v>
      </c>
      <c r="E167" s="74" t="s">
        <v>722</v>
      </c>
      <c r="F167" s="75" t="s">
        <v>23</v>
      </c>
      <c r="G167" s="103" t="s">
        <v>24</v>
      </c>
      <c r="H167" s="75" t="s">
        <v>25</v>
      </c>
      <c r="I167" s="74" t="s">
        <v>26</v>
      </c>
      <c r="J167" s="77">
        <v>6</v>
      </c>
      <c r="K167" s="77" t="s">
        <v>48</v>
      </c>
      <c r="L167" s="103">
        <v>496</v>
      </c>
      <c r="M167" s="77" t="s">
        <v>41</v>
      </c>
      <c r="N167" s="68">
        <v>3000</v>
      </c>
      <c r="O167" s="68">
        <v>2016</v>
      </c>
      <c r="P167" s="69">
        <v>590.91</v>
      </c>
      <c r="Q167" s="220">
        <v>650</v>
      </c>
      <c r="R167" s="63"/>
      <c r="S167" s="63"/>
      <c r="T167" s="217"/>
      <c r="U167" s="217"/>
      <c r="V167" s="217"/>
      <c r="W167" s="217"/>
      <c r="X167" s="217"/>
      <c r="Y167" s="217"/>
    </row>
    <row r="168" spans="1:25" s="218" customFormat="1" ht="25.5" customHeight="1">
      <c r="A168" s="104" t="s">
        <v>727</v>
      </c>
      <c r="B168" s="102" t="s">
        <v>33</v>
      </c>
      <c r="C168" s="73" t="s">
        <v>724</v>
      </c>
      <c r="D168" s="74" t="s">
        <v>723</v>
      </c>
      <c r="E168" s="74" t="s">
        <v>725</v>
      </c>
      <c r="F168" s="75" t="s">
        <v>23</v>
      </c>
      <c r="G168" s="103" t="s">
        <v>24</v>
      </c>
      <c r="H168" s="75" t="s">
        <v>242</v>
      </c>
      <c r="I168" s="74" t="s">
        <v>26</v>
      </c>
      <c r="J168" s="77">
        <v>6</v>
      </c>
      <c r="K168" s="77" t="s">
        <v>40</v>
      </c>
      <c r="L168" s="103">
        <v>704</v>
      </c>
      <c r="M168" s="77" t="s">
        <v>41</v>
      </c>
      <c r="N168" s="68">
        <v>700</v>
      </c>
      <c r="O168" s="68">
        <v>2016</v>
      </c>
      <c r="P168" s="69">
        <v>636.36</v>
      </c>
      <c r="Q168" s="220">
        <v>700</v>
      </c>
      <c r="R168" s="63"/>
      <c r="S168" s="63"/>
      <c r="T168" s="217"/>
      <c r="U168" s="217"/>
      <c r="V168" s="217"/>
      <c r="W168" s="217"/>
      <c r="X168" s="217"/>
      <c r="Y168" s="217"/>
    </row>
    <row r="169" spans="1:25" ht="25.5" customHeight="1">
      <c r="A169" s="306" t="s">
        <v>696</v>
      </c>
      <c r="B169" s="307"/>
      <c r="C169" s="307"/>
      <c r="D169" s="307"/>
      <c r="E169" s="307"/>
      <c r="F169" s="307"/>
      <c r="G169" s="307"/>
      <c r="H169" s="307"/>
      <c r="I169" s="307"/>
      <c r="J169" s="307"/>
      <c r="K169" s="307"/>
      <c r="L169" s="307"/>
      <c r="M169" s="307"/>
      <c r="N169" s="307"/>
      <c r="O169" s="307"/>
      <c r="P169" s="307"/>
      <c r="Q169" s="307"/>
      <c r="R169" s="308"/>
      <c r="S169" s="18"/>
      <c r="T169" s="4"/>
      <c r="U169" s="4"/>
      <c r="V169" s="4"/>
      <c r="W169" s="4"/>
      <c r="X169" s="4"/>
      <c r="Y169" s="4"/>
    </row>
    <row r="170" spans="1:25" ht="29.25" customHeight="1">
      <c r="A170" s="40" t="s">
        <v>544</v>
      </c>
      <c r="B170" s="58" t="s">
        <v>681</v>
      </c>
      <c r="C170" s="41" t="s">
        <v>545</v>
      </c>
      <c r="D170" s="42" t="s">
        <v>546</v>
      </c>
      <c r="E170" s="50" t="s">
        <v>547</v>
      </c>
      <c r="F170" s="44" t="s">
        <v>23</v>
      </c>
      <c r="G170" s="45" t="s">
        <v>24</v>
      </c>
      <c r="H170" s="46" t="s">
        <v>25</v>
      </c>
      <c r="I170" s="47" t="s">
        <v>26</v>
      </c>
      <c r="J170" s="37">
        <v>7</v>
      </c>
      <c r="K170" s="37" t="s">
        <v>48</v>
      </c>
      <c r="L170" s="37">
        <v>424</v>
      </c>
      <c r="M170" s="37" t="s">
        <v>41</v>
      </c>
      <c r="N170" s="37">
        <v>3000</v>
      </c>
      <c r="O170" s="37">
        <v>2010</v>
      </c>
      <c r="P170" s="38">
        <f>Q170/1.1</f>
        <v>136.36363636363635</v>
      </c>
      <c r="Q170" s="164">
        <v>150</v>
      </c>
      <c r="R170" s="166"/>
      <c r="S170" s="48"/>
      <c r="T170" s="4"/>
      <c r="U170" s="4"/>
      <c r="V170" s="4"/>
      <c r="W170" s="4"/>
      <c r="X170" s="4"/>
      <c r="Y170" s="4"/>
    </row>
    <row r="171" spans="1:25" ht="29.25" customHeight="1">
      <c r="A171" s="28" t="s">
        <v>548</v>
      </c>
      <c r="B171" s="58"/>
      <c r="C171" s="29" t="s">
        <v>549</v>
      </c>
      <c r="D171" s="30" t="s">
        <v>550</v>
      </c>
      <c r="E171" s="31" t="s">
        <v>551</v>
      </c>
      <c r="F171" s="32" t="s">
        <v>23</v>
      </c>
      <c r="G171" s="33" t="s">
        <v>24</v>
      </c>
      <c r="H171" s="34" t="s">
        <v>25</v>
      </c>
      <c r="I171" s="35" t="s">
        <v>26</v>
      </c>
      <c r="J171" s="36">
        <v>4</v>
      </c>
      <c r="K171" s="36" t="s">
        <v>48</v>
      </c>
      <c r="L171" s="36">
        <v>632</v>
      </c>
      <c r="M171" s="36" t="s">
        <v>41</v>
      </c>
      <c r="N171" s="37">
        <v>1500</v>
      </c>
      <c r="O171" s="37">
        <v>2011</v>
      </c>
      <c r="P171" s="38">
        <f>Q171/1.1</f>
        <v>363.63636363636363</v>
      </c>
      <c r="Q171" s="163">
        <v>400</v>
      </c>
      <c r="R171" s="166"/>
      <c r="S171" s="48"/>
      <c r="T171" s="4"/>
      <c r="U171" s="4"/>
      <c r="V171" s="4"/>
      <c r="W171" s="4"/>
      <c r="X171" s="4"/>
      <c r="Y171" s="4"/>
    </row>
    <row r="172" spans="1:25" ht="29.25" customHeight="1">
      <c r="A172" s="40" t="s">
        <v>552</v>
      </c>
      <c r="B172" s="40" t="s">
        <v>72</v>
      </c>
      <c r="C172" s="41" t="s">
        <v>553</v>
      </c>
      <c r="D172" s="42" t="s">
        <v>554</v>
      </c>
      <c r="E172" s="50" t="s">
        <v>555</v>
      </c>
      <c r="F172" s="44" t="s">
        <v>23</v>
      </c>
      <c r="G172" s="45" t="s">
        <v>24</v>
      </c>
      <c r="H172" s="46" t="s">
        <v>25</v>
      </c>
      <c r="I172" s="47" t="s">
        <v>26</v>
      </c>
      <c r="J172" s="37">
        <v>5</v>
      </c>
      <c r="K172" s="37" t="s">
        <v>48</v>
      </c>
      <c r="L172" s="37">
        <v>560</v>
      </c>
      <c r="M172" s="37" t="s">
        <v>41</v>
      </c>
      <c r="N172" s="37">
        <v>500</v>
      </c>
      <c r="O172" s="37">
        <v>2012</v>
      </c>
      <c r="P172" s="38">
        <v>409.09090909090912</v>
      </c>
      <c r="Q172" s="164">
        <v>450</v>
      </c>
      <c r="R172" s="166"/>
      <c r="S172" s="48"/>
      <c r="T172" s="4"/>
      <c r="U172" s="4"/>
      <c r="V172" s="4"/>
      <c r="W172" s="4"/>
      <c r="X172" s="4"/>
      <c r="Y172" s="4"/>
    </row>
    <row r="173" spans="1:25" ht="29.25" customHeight="1">
      <c r="A173" s="40" t="s">
        <v>556</v>
      </c>
      <c r="B173" s="97"/>
      <c r="C173" s="41" t="s">
        <v>553</v>
      </c>
      <c r="D173" s="146" t="s">
        <v>557</v>
      </c>
      <c r="E173" s="50" t="s">
        <v>558</v>
      </c>
      <c r="F173" s="15" t="s">
        <v>559</v>
      </c>
      <c r="G173" s="45" t="s">
        <v>24</v>
      </c>
      <c r="H173" s="46" t="s">
        <v>25</v>
      </c>
      <c r="I173" s="47" t="s">
        <v>26</v>
      </c>
      <c r="J173" s="37">
        <v>6</v>
      </c>
      <c r="K173" s="37" t="s">
        <v>48</v>
      </c>
      <c r="L173" s="37">
        <v>408</v>
      </c>
      <c r="M173" s="37" t="s">
        <v>41</v>
      </c>
      <c r="N173" s="37">
        <v>1000</v>
      </c>
      <c r="O173" s="37">
        <v>2016</v>
      </c>
      <c r="P173" s="38">
        <v>454.54500000000002</v>
      </c>
      <c r="Q173" s="164">
        <f>P173*1.1</f>
        <v>499.99950000000007</v>
      </c>
      <c r="R173" s="162"/>
      <c r="S173" s="18"/>
      <c r="T173" s="4"/>
      <c r="U173" s="4"/>
      <c r="V173" s="4"/>
      <c r="W173" s="4"/>
      <c r="X173" s="4"/>
      <c r="Y173" s="4"/>
    </row>
    <row r="174" spans="1:25" ht="29.25" customHeight="1">
      <c r="A174" s="28" t="s">
        <v>560</v>
      </c>
      <c r="B174" s="65"/>
      <c r="C174" s="29" t="s">
        <v>561</v>
      </c>
      <c r="D174" s="30" t="s">
        <v>562</v>
      </c>
      <c r="E174" s="31" t="s">
        <v>563</v>
      </c>
      <c r="F174" s="32" t="s">
        <v>23</v>
      </c>
      <c r="G174" s="33" t="s">
        <v>24</v>
      </c>
      <c r="H174" s="34" t="s">
        <v>25</v>
      </c>
      <c r="I174" s="35" t="s">
        <v>26</v>
      </c>
      <c r="J174" s="36">
        <v>5</v>
      </c>
      <c r="K174" s="36" t="s">
        <v>48</v>
      </c>
      <c r="L174" s="36">
        <v>528</v>
      </c>
      <c r="M174" s="36" t="s">
        <v>41</v>
      </c>
      <c r="N174" s="37">
        <v>500</v>
      </c>
      <c r="O174" s="37">
        <v>2015</v>
      </c>
      <c r="P174" s="38">
        <v>454.54545454545456</v>
      </c>
      <c r="Q174" s="163">
        <v>500</v>
      </c>
      <c r="R174" s="166"/>
      <c r="S174" s="48"/>
      <c r="T174" s="4"/>
      <c r="U174" s="4"/>
      <c r="V174" s="4"/>
      <c r="W174" s="4"/>
      <c r="X174" s="4"/>
      <c r="Y174" s="4"/>
    </row>
    <row r="175" spans="1:25" ht="25.5" customHeight="1">
      <c r="A175" s="40" t="s">
        <v>564</v>
      </c>
      <c r="B175" s="58" t="s">
        <v>681</v>
      </c>
      <c r="C175" s="41" t="s">
        <v>565</v>
      </c>
      <c r="D175" s="42" t="s">
        <v>566</v>
      </c>
      <c r="E175" s="43" t="s">
        <v>567</v>
      </c>
      <c r="F175" s="44" t="s">
        <v>23</v>
      </c>
      <c r="G175" s="45" t="s">
        <v>24</v>
      </c>
      <c r="H175" s="46" t="s">
        <v>25</v>
      </c>
      <c r="I175" s="47" t="s">
        <v>26</v>
      </c>
      <c r="J175" s="37">
        <v>8</v>
      </c>
      <c r="K175" s="37" t="s">
        <v>48</v>
      </c>
      <c r="L175" s="37">
        <v>278</v>
      </c>
      <c r="M175" s="37" t="s">
        <v>41</v>
      </c>
      <c r="N175" s="37">
        <v>500</v>
      </c>
      <c r="O175" s="37">
        <v>2014</v>
      </c>
      <c r="P175" s="38">
        <f t="shared" ref="P175:P186" si="4">Q175/1.1</f>
        <v>136.36363636363635</v>
      </c>
      <c r="Q175" s="164">
        <v>150</v>
      </c>
      <c r="R175" s="162"/>
      <c r="S175" s="18"/>
      <c r="T175" s="4"/>
      <c r="U175" s="4"/>
      <c r="V175" s="4"/>
      <c r="W175" s="4"/>
      <c r="X175" s="4"/>
      <c r="Y175" s="4"/>
    </row>
    <row r="176" spans="1:25" ht="29.25" customHeight="1">
      <c r="A176" s="28" t="s">
        <v>568</v>
      </c>
      <c r="B176" s="58" t="s">
        <v>681</v>
      </c>
      <c r="C176" s="29"/>
      <c r="D176" s="30" t="s">
        <v>569</v>
      </c>
      <c r="E176" s="31" t="s">
        <v>570</v>
      </c>
      <c r="F176" s="32" t="s">
        <v>130</v>
      </c>
      <c r="G176" s="33" t="s">
        <v>24</v>
      </c>
      <c r="H176" s="34" t="s">
        <v>25</v>
      </c>
      <c r="I176" s="35" t="s">
        <v>26</v>
      </c>
      <c r="J176" s="36">
        <v>14</v>
      </c>
      <c r="K176" s="36" t="s">
        <v>571</v>
      </c>
      <c r="L176" s="36">
        <v>248</v>
      </c>
      <c r="M176" s="36">
        <v>7</v>
      </c>
      <c r="N176" s="37">
        <v>1000</v>
      </c>
      <c r="O176" s="37">
        <v>2006</v>
      </c>
      <c r="P176" s="38">
        <f t="shared" si="4"/>
        <v>118.18181818181817</v>
      </c>
      <c r="Q176" s="163">
        <v>130</v>
      </c>
      <c r="R176" s="166"/>
      <c r="S176" s="48"/>
      <c r="T176" s="4"/>
      <c r="U176" s="4"/>
      <c r="V176" s="4"/>
      <c r="W176" s="4"/>
      <c r="X176" s="4"/>
      <c r="Y176" s="4"/>
    </row>
    <row r="177" spans="1:25" ht="29.25" customHeight="1">
      <c r="A177" s="40" t="s">
        <v>572</v>
      </c>
      <c r="B177" s="58" t="s">
        <v>681</v>
      </c>
      <c r="C177" s="41"/>
      <c r="D177" s="42" t="s">
        <v>573</v>
      </c>
      <c r="E177" s="43" t="s">
        <v>574</v>
      </c>
      <c r="F177" s="44" t="s">
        <v>130</v>
      </c>
      <c r="G177" s="45" t="s">
        <v>24</v>
      </c>
      <c r="H177" s="46" t="s">
        <v>25</v>
      </c>
      <c r="I177" s="47" t="s">
        <v>26</v>
      </c>
      <c r="J177" s="37">
        <v>10</v>
      </c>
      <c r="K177" s="37" t="s">
        <v>571</v>
      </c>
      <c r="L177" s="37">
        <v>352</v>
      </c>
      <c r="M177" s="37">
        <v>7</v>
      </c>
      <c r="N177" s="37">
        <v>1000</v>
      </c>
      <c r="O177" s="37">
        <v>2008</v>
      </c>
      <c r="P177" s="38">
        <f t="shared" si="4"/>
        <v>118.18181818181817</v>
      </c>
      <c r="Q177" s="164">
        <v>130</v>
      </c>
      <c r="R177" s="162"/>
      <c r="S177" s="18"/>
      <c r="T177" s="4"/>
      <c r="U177" s="4"/>
      <c r="V177" s="4"/>
      <c r="W177" s="4"/>
      <c r="X177" s="4"/>
      <c r="Y177" s="4"/>
    </row>
    <row r="178" spans="1:25" ht="25.5" customHeight="1">
      <c r="A178" s="28" t="s">
        <v>575</v>
      </c>
      <c r="B178" s="58" t="s">
        <v>681</v>
      </c>
      <c r="C178" s="29"/>
      <c r="D178" s="30" t="s">
        <v>576</v>
      </c>
      <c r="E178" s="31" t="s">
        <v>577</v>
      </c>
      <c r="F178" s="32" t="s">
        <v>130</v>
      </c>
      <c r="G178" s="33" t="s">
        <v>24</v>
      </c>
      <c r="H178" s="34" t="s">
        <v>25</v>
      </c>
      <c r="I178" s="35" t="s">
        <v>26</v>
      </c>
      <c r="J178" s="36">
        <v>8</v>
      </c>
      <c r="K178" s="36" t="s">
        <v>571</v>
      </c>
      <c r="L178" s="36">
        <v>534</v>
      </c>
      <c r="M178" s="36">
        <v>7</v>
      </c>
      <c r="N178" s="37">
        <v>1000</v>
      </c>
      <c r="O178" s="37">
        <v>2009</v>
      </c>
      <c r="P178" s="38">
        <f t="shared" si="4"/>
        <v>127.27272727272727</v>
      </c>
      <c r="Q178" s="163">
        <v>140</v>
      </c>
      <c r="R178" s="166"/>
      <c r="S178" s="48"/>
      <c r="T178" s="4"/>
      <c r="U178" s="4"/>
      <c r="V178" s="4"/>
      <c r="W178" s="4"/>
      <c r="X178" s="4"/>
      <c r="Y178" s="4"/>
    </row>
    <row r="179" spans="1:25" ht="25.5" customHeight="1">
      <c r="A179" s="40" t="s">
        <v>578</v>
      </c>
      <c r="B179" s="58" t="s">
        <v>681</v>
      </c>
      <c r="C179" s="41"/>
      <c r="D179" s="42" t="s">
        <v>579</v>
      </c>
      <c r="E179" s="50" t="s">
        <v>577</v>
      </c>
      <c r="F179" s="44" t="s">
        <v>130</v>
      </c>
      <c r="G179" s="45" t="s">
        <v>24</v>
      </c>
      <c r="H179" s="46" t="s">
        <v>25</v>
      </c>
      <c r="I179" s="47" t="s">
        <v>26</v>
      </c>
      <c r="J179" s="37">
        <v>8</v>
      </c>
      <c r="K179" s="37" t="s">
        <v>571</v>
      </c>
      <c r="L179" s="37">
        <v>468</v>
      </c>
      <c r="M179" s="37">
        <v>7</v>
      </c>
      <c r="N179" s="37">
        <v>500</v>
      </c>
      <c r="O179" s="37">
        <v>2010</v>
      </c>
      <c r="P179" s="38">
        <f t="shared" si="4"/>
        <v>136.36363636363635</v>
      </c>
      <c r="Q179" s="164">
        <v>150</v>
      </c>
      <c r="R179" s="162"/>
      <c r="S179" s="18"/>
      <c r="T179" s="4"/>
      <c r="U179" s="4"/>
      <c r="V179" s="4"/>
      <c r="W179" s="4"/>
      <c r="X179" s="4"/>
      <c r="Y179" s="4"/>
    </row>
    <row r="180" spans="1:25" ht="29.25" customHeight="1">
      <c r="A180" s="28" t="s">
        <v>580</v>
      </c>
      <c r="B180" s="58" t="s">
        <v>681</v>
      </c>
      <c r="C180" s="29"/>
      <c r="D180" s="30" t="s">
        <v>581</v>
      </c>
      <c r="E180" s="31" t="s">
        <v>582</v>
      </c>
      <c r="F180" s="32" t="s">
        <v>130</v>
      </c>
      <c r="G180" s="33" t="s">
        <v>24</v>
      </c>
      <c r="H180" s="34" t="s">
        <v>25</v>
      </c>
      <c r="I180" s="35" t="s">
        <v>26</v>
      </c>
      <c r="J180" s="36">
        <v>8</v>
      </c>
      <c r="K180" s="36" t="s">
        <v>571</v>
      </c>
      <c r="L180" s="36">
        <v>478</v>
      </c>
      <c r="M180" s="36">
        <v>7</v>
      </c>
      <c r="N180" s="37">
        <v>500</v>
      </c>
      <c r="O180" s="37">
        <v>2011</v>
      </c>
      <c r="P180" s="38">
        <f t="shared" si="4"/>
        <v>136.36363636363635</v>
      </c>
      <c r="Q180" s="164">
        <v>150</v>
      </c>
      <c r="R180" s="166"/>
      <c r="S180" s="48"/>
      <c r="T180" s="4"/>
      <c r="U180" s="4"/>
      <c r="V180" s="4"/>
      <c r="W180" s="4"/>
      <c r="X180" s="4"/>
      <c r="Y180" s="4"/>
    </row>
    <row r="181" spans="1:25" ht="29.25" customHeight="1">
      <c r="A181" s="40" t="s">
        <v>575</v>
      </c>
      <c r="B181" s="58" t="s">
        <v>681</v>
      </c>
      <c r="C181" s="41"/>
      <c r="D181" s="42" t="s">
        <v>583</v>
      </c>
      <c r="E181" s="50" t="s">
        <v>584</v>
      </c>
      <c r="F181" s="44" t="s">
        <v>130</v>
      </c>
      <c r="G181" s="45" t="s">
        <v>24</v>
      </c>
      <c r="H181" s="46" t="s">
        <v>25</v>
      </c>
      <c r="I181" s="47" t="s">
        <v>26</v>
      </c>
      <c r="J181" s="37">
        <v>8</v>
      </c>
      <c r="K181" s="37" t="s">
        <v>571</v>
      </c>
      <c r="L181" s="37">
        <v>534</v>
      </c>
      <c r="M181" s="37">
        <v>7</v>
      </c>
      <c r="N181" s="37">
        <v>300</v>
      </c>
      <c r="O181" s="37">
        <v>2012</v>
      </c>
      <c r="P181" s="38">
        <f t="shared" si="4"/>
        <v>227.27272727272725</v>
      </c>
      <c r="Q181" s="164">
        <v>250</v>
      </c>
      <c r="R181" s="162"/>
      <c r="S181" s="18"/>
      <c r="T181" s="4"/>
      <c r="U181" s="4"/>
      <c r="V181" s="4"/>
      <c r="W181" s="4"/>
      <c r="X181" s="4"/>
      <c r="Y181" s="4"/>
    </row>
    <row r="182" spans="1:25" ht="29.25" customHeight="1">
      <c r="A182" s="106" t="s">
        <v>585</v>
      </c>
      <c r="B182" s="58" t="s">
        <v>681</v>
      </c>
      <c r="C182" s="29"/>
      <c r="D182" s="30" t="s">
        <v>586</v>
      </c>
      <c r="E182" s="31" t="s">
        <v>587</v>
      </c>
      <c r="F182" s="32" t="s">
        <v>23</v>
      </c>
      <c r="G182" s="33" t="s">
        <v>24</v>
      </c>
      <c r="H182" s="34" t="s">
        <v>25</v>
      </c>
      <c r="I182" s="35" t="s">
        <v>26</v>
      </c>
      <c r="J182" s="36">
        <v>6</v>
      </c>
      <c r="K182" s="36" t="s">
        <v>571</v>
      </c>
      <c r="L182" s="36">
        <v>688</v>
      </c>
      <c r="M182" s="36" t="s">
        <v>41</v>
      </c>
      <c r="N182" s="37">
        <v>300</v>
      </c>
      <c r="O182" s="37">
        <v>2013</v>
      </c>
      <c r="P182" s="38">
        <f t="shared" si="4"/>
        <v>159.09090909090907</v>
      </c>
      <c r="Q182" s="163">
        <v>175</v>
      </c>
      <c r="R182" s="162"/>
      <c r="S182" s="18"/>
      <c r="T182" s="4"/>
      <c r="U182" s="4"/>
      <c r="V182" s="4"/>
      <c r="W182" s="4"/>
      <c r="X182" s="4"/>
      <c r="Y182" s="4"/>
    </row>
    <row r="183" spans="1:25" ht="59.25" customHeight="1">
      <c r="A183" s="107" t="s">
        <v>588</v>
      </c>
      <c r="B183" s="58" t="s">
        <v>681</v>
      </c>
      <c r="C183" s="41"/>
      <c r="D183" s="42" t="s">
        <v>589</v>
      </c>
      <c r="E183" s="50" t="s">
        <v>590</v>
      </c>
      <c r="F183" s="44" t="s">
        <v>23</v>
      </c>
      <c r="G183" s="45" t="s">
        <v>24</v>
      </c>
      <c r="H183" s="46" t="s">
        <v>25</v>
      </c>
      <c r="I183" s="47" t="s">
        <v>26</v>
      </c>
      <c r="J183" s="37">
        <v>12</v>
      </c>
      <c r="K183" s="37" t="s">
        <v>571</v>
      </c>
      <c r="L183" s="37">
        <v>328</v>
      </c>
      <c r="M183" s="37" t="s">
        <v>41</v>
      </c>
      <c r="N183" s="37">
        <v>300</v>
      </c>
      <c r="O183" s="37">
        <v>2013</v>
      </c>
      <c r="P183" s="38">
        <f t="shared" si="4"/>
        <v>113.63636363636363</v>
      </c>
      <c r="Q183" s="164">
        <v>125</v>
      </c>
      <c r="R183" s="162"/>
      <c r="S183" s="18"/>
      <c r="T183" s="4"/>
      <c r="U183" s="4"/>
      <c r="V183" s="4"/>
      <c r="W183" s="4"/>
      <c r="X183" s="4"/>
      <c r="Y183" s="4"/>
    </row>
    <row r="184" spans="1:25" ht="29.25" customHeight="1">
      <c r="A184" s="107" t="s">
        <v>591</v>
      </c>
      <c r="B184" s="58"/>
      <c r="C184" s="41"/>
      <c r="D184" s="42" t="s">
        <v>592</v>
      </c>
      <c r="E184" s="50" t="s">
        <v>593</v>
      </c>
      <c r="F184" s="44" t="s">
        <v>23</v>
      </c>
      <c r="G184" s="45" t="s">
        <v>24</v>
      </c>
      <c r="H184" s="46" t="s">
        <v>25</v>
      </c>
      <c r="I184" s="47" t="s">
        <v>26</v>
      </c>
      <c r="J184" s="37">
        <v>8</v>
      </c>
      <c r="K184" s="37" t="s">
        <v>40</v>
      </c>
      <c r="L184" s="37">
        <v>528</v>
      </c>
      <c r="M184" s="37" t="s">
        <v>28</v>
      </c>
      <c r="N184" s="37">
        <v>300</v>
      </c>
      <c r="O184" s="37">
        <v>2015</v>
      </c>
      <c r="P184" s="38">
        <f t="shared" si="4"/>
        <v>318.18181818181813</v>
      </c>
      <c r="Q184" s="164">
        <v>350</v>
      </c>
      <c r="R184" s="166"/>
      <c r="S184" s="48"/>
      <c r="T184" s="4"/>
      <c r="U184" s="4"/>
      <c r="V184" s="4"/>
      <c r="W184" s="4"/>
      <c r="X184" s="4"/>
      <c r="Y184" s="4"/>
    </row>
    <row r="185" spans="1:25" s="287" customFormat="1" ht="29.25" customHeight="1">
      <c r="A185" s="309" t="s">
        <v>785</v>
      </c>
      <c r="B185" s="181" t="s">
        <v>33</v>
      </c>
      <c r="C185" s="184"/>
      <c r="D185" s="185" t="s">
        <v>786</v>
      </c>
      <c r="E185" s="310" t="s">
        <v>787</v>
      </c>
      <c r="F185" s="311" t="s">
        <v>23</v>
      </c>
      <c r="G185" s="312" t="s">
        <v>232</v>
      </c>
      <c r="H185" s="186" t="s">
        <v>25</v>
      </c>
      <c r="I185" s="313" t="s">
        <v>26</v>
      </c>
      <c r="J185" s="182">
        <v>8</v>
      </c>
      <c r="K185" s="182" t="s">
        <v>788</v>
      </c>
      <c r="L185" s="182">
        <v>656</v>
      </c>
      <c r="M185" s="182" t="s">
        <v>28</v>
      </c>
      <c r="N185" s="182">
        <v>300</v>
      </c>
      <c r="O185" s="182">
        <v>2016</v>
      </c>
      <c r="P185" s="314">
        <v>363.64</v>
      </c>
      <c r="Q185" s="315">
        <v>400</v>
      </c>
      <c r="R185" s="166"/>
      <c r="S185" s="48"/>
      <c r="T185" s="4"/>
      <c r="U185" s="4"/>
      <c r="V185" s="4"/>
      <c r="W185" s="4"/>
      <c r="X185" s="4"/>
      <c r="Y185" s="4"/>
    </row>
    <row r="186" spans="1:25" ht="30" customHeight="1">
      <c r="A186" s="30"/>
      <c r="B186" s="62" t="s">
        <v>56</v>
      </c>
      <c r="C186" s="29"/>
      <c r="D186" s="30" t="s">
        <v>789</v>
      </c>
      <c r="E186" s="62" t="s">
        <v>594</v>
      </c>
      <c r="F186" s="32" t="s">
        <v>23</v>
      </c>
      <c r="G186" s="33" t="s">
        <v>24</v>
      </c>
      <c r="H186" s="34" t="s">
        <v>25</v>
      </c>
      <c r="I186" s="35" t="s">
        <v>26</v>
      </c>
      <c r="J186" s="36"/>
      <c r="K186" s="36"/>
      <c r="L186" s="36"/>
      <c r="M186" s="36"/>
      <c r="N186" s="36"/>
      <c r="O186" s="36"/>
      <c r="P186" s="38">
        <f t="shared" si="4"/>
        <v>1545.4545454545453</v>
      </c>
      <c r="Q186" s="163">
        <v>1700</v>
      </c>
      <c r="R186" s="175"/>
      <c r="S186" s="8"/>
      <c r="T186" s="4"/>
      <c r="U186" s="4"/>
      <c r="V186" s="4"/>
      <c r="W186" s="4"/>
      <c r="X186" s="4"/>
      <c r="Y186" s="4"/>
    </row>
    <row r="187" spans="1:25" s="240" customFormat="1" ht="30" customHeight="1">
      <c r="A187" s="74" t="s">
        <v>743</v>
      </c>
      <c r="B187" s="102" t="s">
        <v>33</v>
      </c>
      <c r="C187" s="73" t="s">
        <v>744</v>
      </c>
      <c r="D187" s="74" t="s">
        <v>745</v>
      </c>
      <c r="E187" s="81" t="s">
        <v>746</v>
      </c>
      <c r="F187" s="82" t="s">
        <v>23</v>
      </c>
      <c r="G187" s="103" t="s">
        <v>24</v>
      </c>
      <c r="H187" s="88" t="s">
        <v>242</v>
      </c>
      <c r="I187" s="76" t="s">
        <v>26</v>
      </c>
      <c r="J187" s="77">
        <v>8</v>
      </c>
      <c r="K187" s="77" t="s">
        <v>48</v>
      </c>
      <c r="L187" s="77">
        <v>432</v>
      </c>
      <c r="M187" s="77" t="s">
        <v>41</v>
      </c>
      <c r="N187" s="77">
        <v>300</v>
      </c>
      <c r="O187" s="77">
        <v>2017</v>
      </c>
      <c r="P187" s="69">
        <v>500</v>
      </c>
      <c r="Q187" s="165">
        <v>550</v>
      </c>
      <c r="R187" s="175"/>
      <c r="S187" s="8"/>
      <c r="T187" s="4"/>
      <c r="U187" s="4"/>
      <c r="V187" s="4"/>
      <c r="W187" s="4"/>
      <c r="X187" s="4"/>
      <c r="Y187" s="4"/>
    </row>
    <row r="188" spans="1:25" ht="25.5" customHeight="1">
      <c r="A188" s="40" t="s">
        <v>769</v>
      </c>
      <c r="B188" s="49"/>
      <c r="C188" s="41" t="s">
        <v>595</v>
      </c>
      <c r="D188" s="42" t="s">
        <v>596</v>
      </c>
      <c r="E188" s="42" t="s">
        <v>597</v>
      </c>
      <c r="F188" s="46" t="s">
        <v>23</v>
      </c>
      <c r="G188" s="46" t="s">
        <v>24</v>
      </c>
      <c r="H188" s="46" t="s">
        <v>25</v>
      </c>
      <c r="I188" s="42" t="s">
        <v>26</v>
      </c>
      <c r="J188" s="37">
        <v>16</v>
      </c>
      <c r="K188" s="37" t="s">
        <v>83</v>
      </c>
      <c r="L188" s="37">
        <v>368</v>
      </c>
      <c r="M188" s="37" t="s">
        <v>28</v>
      </c>
      <c r="N188" s="37">
        <v>500</v>
      </c>
      <c r="O188" s="37">
        <v>2015</v>
      </c>
      <c r="P188" s="38">
        <v>318.18181818181819</v>
      </c>
      <c r="Q188" s="164">
        <v>350</v>
      </c>
      <c r="R188" s="166"/>
      <c r="S188" s="48"/>
      <c r="T188" s="4"/>
      <c r="U188" s="4"/>
      <c r="V188" s="4"/>
      <c r="W188" s="4"/>
      <c r="X188" s="4"/>
      <c r="Y188" s="4"/>
    </row>
    <row r="189" spans="1:25" ht="25.5" customHeight="1">
      <c r="A189" s="300" t="s">
        <v>695</v>
      </c>
      <c r="B189" s="301"/>
      <c r="C189" s="301"/>
      <c r="D189" s="301"/>
      <c r="E189" s="301"/>
      <c r="F189" s="301"/>
      <c r="G189" s="301"/>
      <c r="H189" s="301"/>
      <c r="I189" s="301"/>
      <c r="J189" s="301"/>
      <c r="K189" s="301"/>
      <c r="L189" s="301"/>
      <c r="M189" s="301"/>
      <c r="N189" s="301"/>
      <c r="O189" s="301"/>
      <c r="P189" s="301"/>
      <c r="Q189" s="301"/>
      <c r="R189" s="305"/>
      <c r="S189" s="48"/>
      <c r="T189" s="4"/>
      <c r="U189" s="4"/>
      <c r="V189" s="4"/>
      <c r="W189" s="4"/>
      <c r="X189" s="4"/>
      <c r="Y189" s="4"/>
    </row>
    <row r="190" spans="1:25" ht="25.5" customHeight="1">
      <c r="A190" s="28" t="s">
        <v>598</v>
      </c>
      <c r="B190" s="28"/>
      <c r="C190" s="29" t="s">
        <v>599</v>
      </c>
      <c r="D190" s="30" t="s">
        <v>600</v>
      </c>
      <c r="E190" s="31" t="s">
        <v>601</v>
      </c>
      <c r="F190" s="32" t="s">
        <v>23</v>
      </c>
      <c r="G190" s="33" t="s">
        <v>24</v>
      </c>
      <c r="H190" s="34" t="s">
        <v>25</v>
      </c>
      <c r="I190" s="35" t="s">
        <v>26</v>
      </c>
      <c r="J190" s="36">
        <v>8</v>
      </c>
      <c r="K190" s="36" t="s">
        <v>48</v>
      </c>
      <c r="L190" s="36">
        <v>308</v>
      </c>
      <c r="M190" s="36" t="s">
        <v>41</v>
      </c>
      <c r="N190" s="37">
        <v>500</v>
      </c>
      <c r="O190" s="37">
        <v>2014</v>
      </c>
      <c r="P190" s="38">
        <v>363.63636363636363</v>
      </c>
      <c r="Q190" s="163">
        <v>400</v>
      </c>
      <c r="R190" s="162"/>
      <c r="S190" s="18"/>
      <c r="T190" s="4"/>
      <c r="U190" s="4"/>
      <c r="V190" s="4"/>
      <c r="W190" s="4"/>
      <c r="X190" s="4"/>
      <c r="Y190" s="4"/>
    </row>
    <row r="191" spans="1:25" ht="25.5" customHeight="1">
      <c r="A191" s="63" t="s">
        <v>602</v>
      </c>
      <c r="B191" s="49"/>
      <c r="C191" s="41" t="s">
        <v>603</v>
      </c>
      <c r="D191" s="42" t="s">
        <v>604</v>
      </c>
      <c r="E191" s="42" t="s">
        <v>605</v>
      </c>
      <c r="F191" s="46" t="s">
        <v>23</v>
      </c>
      <c r="G191" s="46" t="s">
        <v>24</v>
      </c>
      <c r="H191" s="46" t="s">
        <v>25</v>
      </c>
      <c r="I191" s="42" t="s">
        <v>26</v>
      </c>
      <c r="J191" s="37">
        <v>6</v>
      </c>
      <c r="K191" s="37" t="s">
        <v>48</v>
      </c>
      <c r="L191" s="37">
        <v>448</v>
      </c>
      <c r="M191" s="37" t="s">
        <v>41</v>
      </c>
      <c r="N191" s="37">
        <v>600</v>
      </c>
      <c r="O191" s="37">
        <v>2015</v>
      </c>
      <c r="P191" s="38">
        <v>363.63636363636363</v>
      </c>
      <c r="Q191" s="164">
        <v>400</v>
      </c>
      <c r="R191" s="162"/>
      <c r="S191" s="18"/>
      <c r="T191" s="4"/>
      <c r="U191" s="4"/>
      <c r="V191" s="4"/>
      <c r="W191" s="4"/>
      <c r="X191" s="4"/>
      <c r="Y191" s="4"/>
    </row>
    <row r="192" spans="1:25" ht="34.5" customHeight="1">
      <c r="A192" s="28" t="s">
        <v>606</v>
      </c>
      <c r="B192" s="70" t="s">
        <v>72</v>
      </c>
      <c r="C192" s="29" t="s">
        <v>603</v>
      </c>
      <c r="D192" s="30" t="s">
        <v>607</v>
      </c>
      <c r="E192" s="31" t="s">
        <v>608</v>
      </c>
      <c r="F192" s="32" t="s">
        <v>23</v>
      </c>
      <c r="G192" s="33" t="s">
        <v>24</v>
      </c>
      <c r="H192" s="34" t="s">
        <v>25</v>
      </c>
      <c r="I192" s="35" t="s">
        <v>26</v>
      </c>
      <c r="J192" s="36">
        <v>6</v>
      </c>
      <c r="K192" s="36" t="s">
        <v>48</v>
      </c>
      <c r="L192" s="36">
        <v>394</v>
      </c>
      <c r="M192" s="36" t="s">
        <v>41</v>
      </c>
      <c r="N192" s="37">
        <v>500</v>
      </c>
      <c r="O192" s="37">
        <v>2012</v>
      </c>
      <c r="P192" s="38">
        <v>318.18181818181819</v>
      </c>
      <c r="Q192" s="163">
        <v>350</v>
      </c>
      <c r="R192" s="175"/>
      <c r="S192" s="8"/>
      <c r="T192" s="4"/>
      <c r="U192" s="4"/>
      <c r="V192" s="4"/>
      <c r="W192" s="4"/>
      <c r="X192" s="4"/>
      <c r="Y192" s="4"/>
    </row>
    <row r="193" spans="1:25" s="192" customFormat="1" ht="33.6" customHeight="1">
      <c r="A193" s="28" t="s">
        <v>674</v>
      </c>
      <c r="B193" s="70" t="s">
        <v>72</v>
      </c>
      <c r="C193" s="29" t="s">
        <v>675</v>
      </c>
      <c r="D193" s="30" t="s">
        <v>676</v>
      </c>
      <c r="E193" s="31" t="s">
        <v>732</v>
      </c>
      <c r="F193" s="34" t="s">
        <v>677</v>
      </c>
      <c r="G193" s="33" t="s">
        <v>24</v>
      </c>
      <c r="H193" s="237" t="s">
        <v>242</v>
      </c>
      <c r="I193" s="35" t="s">
        <v>26</v>
      </c>
      <c r="J193" s="33">
        <v>6</v>
      </c>
      <c r="K193" s="36" t="s">
        <v>48</v>
      </c>
      <c r="L193" s="33">
        <v>568</v>
      </c>
      <c r="M193" s="36" t="s">
        <v>41</v>
      </c>
      <c r="N193" s="45">
        <v>1000</v>
      </c>
      <c r="O193" s="45">
        <v>2016</v>
      </c>
      <c r="P193" s="238">
        <v>590.91</v>
      </c>
      <c r="Q193" s="239">
        <v>650</v>
      </c>
      <c r="R193" s="162"/>
      <c r="S193" s="18"/>
      <c r="T193" s="1"/>
      <c r="U193" s="1"/>
      <c r="V193" s="1"/>
      <c r="W193" s="1"/>
      <c r="X193" s="1"/>
      <c r="Y193" s="1"/>
    </row>
    <row r="194" spans="1:25" ht="50.45" customHeight="1">
      <c r="A194" s="40" t="s">
        <v>609</v>
      </c>
      <c r="B194" s="40"/>
      <c r="C194" s="41" t="s">
        <v>610</v>
      </c>
      <c r="D194" s="42" t="s">
        <v>611</v>
      </c>
      <c r="E194" s="50" t="s">
        <v>612</v>
      </c>
      <c r="F194" s="44" t="s">
        <v>23</v>
      </c>
      <c r="G194" s="45" t="s">
        <v>24</v>
      </c>
      <c r="H194" s="46" t="s">
        <v>25</v>
      </c>
      <c r="I194" s="47" t="s">
        <v>26</v>
      </c>
      <c r="J194" s="37">
        <v>8</v>
      </c>
      <c r="K194" s="37" t="s">
        <v>48</v>
      </c>
      <c r="L194" s="37">
        <v>312</v>
      </c>
      <c r="M194" s="37" t="s">
        <v>41</v>
      </c>
      <c r="N194" s="37">
        <v>800</v>
      </c>
      <c r="O194" s="37" t="s">
        <v>613</v>
      </c>
      <c r="P194" s="38">
        <v>318.18181818181819</v>
      </c>
      <c r="Q194" s="164">
        <v>350</v>
      </c>
      <c r="R194" s="162"/>
      <c r="S194" s="18"/>
      <c r="T194" s="4"/>
      <c r="U194" s="4"/>
      <c r="V194" s="4"/>
      <c r="W194" s="4"/>
      <c r="X194" s="4"/>
      <c r="Y194" s="4"/>
    </row>
    <row r="195" spans="1:25" ht="39.75" customHeight="1">
      <c r="A195" s="300" t="s">
        <v>694</v>
      </c>
      <c r="B195" s="301"/>
      <c r="C195" s="301"/>
      <c r="D195" s="301"/>
      <c r="E195" s="301"/>
      <c r="F195" s="301"/>
      <c r="G195" s="301"/>
      <c r="H195" s="301"/>
      <c r="I195" s="301"/>
      <c r="J195" s="301"/>
      <c r="K195" s="301"/>
      <c r="L195" s="301"/>
      <c r="M195" s="301"/>
      <c r="N195" s="301"/>
      <c r="O195" s="301"/>
      <c r="P195" s="301"/>
      <c r="Q195" s="301"/>
      <c r="R195" s="305"/>
      <c r="S195" s="116"/>
      <c r="T195" s="4"/>
      <c r="U195" s="4"/>
      <c r="V195" s="4"/>
      <c r="W195" s="4"/>
      <c r="X195" s="4"/>
      <c r="Y195" s="4"/>
    </row>
    <row r="196" spans="1:25" ht="36.6" customHeight="1">
      <c r="A196" s="28" t="s">
        <v>614</v>
      </c>
      <c r="B196" s="28"/>
      <c r="C196" s="29" t="s">
        <v>615</v>
      </c>
      <c r="D196" s="30" t="s">
        <v>616</v>
      </c>
      <c r="E196" s="52" t="s">
        <v>617</v>
      </c>
      <c r="F196" s="32" t="s">
        <v>23</v>
      </c>
      <c r="G196" s="33" t="s">
        <v>24</v>
      </c>
      <c r="H196" s="34" t="s">
        <v>25</v>
      </c>
      <c r="I196" s="35" t="s">
        <v>26</v>
      </c>
      <c r="J196" s="36">
        <v>4</v>
      </c>
      <c r="K196" s="36" t="s">
        <v>48</v>
      </c>
      <c r="L196" s="36">
        <v>780</v>
      </c>
      <c r="M196" s="36" t="s">
        <v>41</v>
      </c>
      <c r="N196" s="37">
        <v>500</v>
      </c>
      <c r="O196" s="37">
        <v>2013</v>
      </c>
      <c r="P196" s="38">
        <v>636.36363636363637</v>
      </c>
      <c r="Q196" s="163">
        <v>700</v>
      </c>
      <c r="R196" s="175"/>
      <c r="S196" s="8"/>
      <c r="T196" s="4"/>
      <c r="U196" s="4"/>
      <c r="V196" s="4"/>
      <c r="W196" s="4"/>
      <c r="X196" s="4"/>
      <c r="Y196" s="4"/>
    </row>
    <row r="197" spans="1:25" ht="25.5" customHeight="1">
      <c r="A197" s="40" t="s">
        <v>618</v>
      </c>
      <c r="B197" s="49"/>
      <c r="C197" s="41" t="s">
        <v>619</v>
      </c>
      <c r="D197" s="42" t="s">
        <v>620</v>
      </c>
      <c r="E197" s="42" t="s">
        <v>621</v>
      </c>
      <c r="F197" s="46" t="s">
        <v>23</v>
      </c>
      <c r="G197" s="46" t="s">
        <v>24</v>
      </c>
      <c r="H197" s="46" t="s">
        <v>25</v>
      </c>
      <c r="I197" s="42" t="s">
        <v>26</v>
      </c>
      <c r="J197" s="37">
        <v>4</v>
      </c>
      <c r="K197" s="37" t="s">
        <v>48</v>
      </c>
      <c r="L197" s="37">
        <v>832</v>
      </c>
      <c r="M197" s="37" t="s">
        <v>41</v>
      </c>
      <c r="N197" s="37">
        <v>1000</v>
      </c>
      <c r="O197" s="37">
        <v>2015</v>
      </c>
      <c r="P197" s="38">
        <v>590.90909090909088</v>
      </c>
      <c r="Q197" s="164">
        <v>650</v>
      </c>
      <c r="R197" s="162"/>
      <c r="S197" s="18"/>
      <c r="T197" s="4"/>
      <c r="U197" s="4"/>
      <c r="V197" s="4"/>
      <c r="W197" s="4"/>
      <c r="X197" s="4"/>
      <c r="Y197" s="4"/>
    </row>
    <row r="198" spans="1:25" s="240" customFormat="1" ht="25.5" customHeight="1">
      <c r="A198" s="212" t="s">
        <v>747</v>
      </c>
      <c r="B198" s="256" t="s">
        <v>33</v>
      </c>
      <c r="C198" s="59" t="s">
        <v>748</v>
      </c>
      <c r="D198" s="60" t="s">
        <v>749</v>
      </c>
      <c r="E198" s="60" t="s">
        <v>750</v>
      </c>
      <c r="F198" s="61" t="s">
        <v>759</v>
      </c>
      <c r="G198" s="61" t="s">
        <v>24</v>
      </c>
      <c r="H198" s="61" t="s">
        <v>242</v>
      </c>
      <c r="I198" s="60" t="s">
        <v>26</v>
      </c>
      <c r="J198" s="257">
        <v>48</v>
      </c>
      <c r="K198" s="68" t="s">
        <v>40</v>
      </c>
      <c r="L198" s="68">
        <v>96</v>
      </c>
      <c r="M198" s="68" t="s">
        <v>41</v>
      </c>
      <c r="N198" s="68">
        <v>500</v>
      </c>
      <c r="O198" s="68">
        <v>2017</v>
      </c>
      <c r="P198" s="69">
        <v>227.27</v>
      </c>
      <c r="Q198" s="157">
        <v>250</v>
      </c>
      <c r="R198" s="162"/>
      <c r="S198" s="18"/>
      <c r="T198" s="4"/>
      <c r="U198" s="4"/>
      <c r="V198" s="4"/>
      <c r="W198" s="4"/>
      <c r="X198" s="4"/>
      <c r="Y198" s="4"/>
    </row>
    <row r="199" spans="1:25" s="240" customFormat="1" ht="25.5" customHeight="1">
      <c r="A199" s="212" t="s">
        <v>751</v>
      </c>
      <c r="B199" s="256" t="s">
        <v>33</v>
      </c>
      <c r="C199" s="59" t="s">
        <v>752</v>
      </c>
      <c r="D199" s="60" t="s">
        <v>753</v>
      </c>
      <c r="E199" s="60" t="s">
        <v>754</v>
      </c>
      <c r="F199" s="61" t="s">
        <v>759</v>
      </c>
      <c r="G199" s="61" t="s">
        <v>24</v>
      </c>
      <c r="H199" s="61" t="s">
        <v>242</v>
      </c>
      <c r="I199" s="60" t="s">
        <v>26</v>
      </c>
      <c r="J199" s="257">
        <v>48</v>
      </c>
      <c r="K199" s="68" t="s">
        <v>40</v>
      </c>
      <c r="L199" s="68">
        <v>96</v>
      </c>
      <c r="M199" s="68" t="s">
        <v>41</v>
      </c>
      <c r="N199" s="68">
        <v>500</v>
      </c>
      <c r="O199" s="68">
        <v>2017</v>
      </c>
      <c r="P199" s="69">
        <v>227.27</v>
      </c>
      <c r="Q199" s="157">
        <v>250</v>
      </c>
      <c r="R199" s="162"/>
      <c r="S199" s="18"/>
      <c r="T199" s="4"/>
      <c r="U199" s="4"/>
      <c r="V199" s="4"/>
      <c r="W199" s="4"/>
      <c r="X199" s="4"/>
      <c r="Y199" s="4"/>
    </row>
    <row r="200" spans="1:25" s="240" customFormat="1" ht="25.5" customHeight="1">
      <c r="A200" s="212" t="s">
        <v>755</v>
      </c>
      <c r="B200" s="256" t="s">
        <v>33</v>
      </c>
      <c r="C200" s="59" t="s">
        <v>752</v>
      </c>
      <c r="D200" s="60" t="s">
        <v>756</v>
      </c>
      <c r="E200" s="60" t="s">
        <v>757</v>
      </c>
      <c r="F200" s="61" t="s">
        <v>759</v>
      </c>
      <c r="G200" s="61" t="s">
        <v>24</v>
      </c>
      <c r="H200" s="61" t="s">
        <v>242</v>
      </c>
      <c r="I200" s="60" t="s">
        <v>26</v>
      </c>
      <c r="J200" s="257">
        <v>36</v>
      </c>
      <c r="K200" s="68" t="s">
        <v>40</v>
      </c>
      <c r="L200" s="68">
        <v>128</v>
      </c>
      <c r="M200" s="68" t="s">
        <v>41</v>
      </c>
      <c r="N200" s="68">
        <v>500</v>
      </c>
      <c r="O200" s="68">
        <v>2017</v>
      </c>
      <c r="P200" s="69">
        <v>272.73</v>
      </c>
      <c r="Q200" s="157">
        <v>300</v>
      </c>
      <c r="R200" s="162"/>
      <c r="S200" s="18"/>
      <c r="T200" s="4"/>
      <c r="U200" s="4"/>
      <c r="V200" s="4"/>
      <c r="W200" s="4"/>
      <c r="X200" s="4"/>
      <c r="Y200" s="4"/>
    </row>
    <row r="201" spans="1:25" ht="29.25" customHeight="1">
      <c r="A201" s="108" t="s">
        <v>618</v>
      </c>
      <c r="B201" s="109" t="s">
        <v>622</v>
      </c>
      <c r="C201" s="110" t="s">
        <v>619</v>
      </c>
      <c r="D201" s="111" t="s">
        <v>620</v>
      </c>
      <c r="E201" s="112" t="s">
        <v>623</v>
      </c>
      <c r="F201" s="113" t="s">
        <v>23</v>
      </c>
      <c r="G201" s="113" t="s">
        <v>24</v>
      </c>
      <c r="H201" s="113" t="s">
        <v>25</v>
      </c>
      <c r="I201" s="111" t="s">
        <v>26</v>
      </c>
      <c r="J201" s="114">
        <v>4</v>
      </c>
      <c r="K201" s="114" t="s">
        <v>48</v>
      </c>
      <c r="L201" s="114">
        <v>832</v>
      </c>
      <c r="M201" s="114" t="s">
        <v>41</v>
      </c>
      <c r="N201" s="114">
        <v>1000</v>
      </c>
      <c r="O201" s="114">
        <v>2015</v>
      </c>
      <c r="P201" s="115">
        <v>590.90909090909088</v>
      </c>
      <c r="Q201" s="176">
        <v>650</v>
      </c>
      <c r="R201" s="162"/>
      <c r="S201" s="18"/>
      <c r="T201" s="4"/>
      <c r="U201" s="4"/>
      <c r="V201" s="4"/>
      <c r="W201" s="4"/>
      <c r="X201" s="4"/>
      <c r="Y201" s="4"/>
    </row>
    <row r="202" spans="1:25" ht="29.25" customHeight="1">
      <c r="A202" s="300" t="s">
        <v>693</v>
      </c>
      <c r="B202" s="301"/>
      <c r="C202" s="301"/>
      <c r="D202" s="301"/>
      <c r="E202" s="301"/>
      <c r="F202" s="301"/>
      <c r="G202" s="301"/>
      <c r="H202" s="301"/>
      <c r="I202" s="301"/>
      <c r="J202" s="301"/>
      <c r="K202" s="301"/>
      <c r="L202" s="301"/>
      <c r="M202" s="301"/>
      <c r="N202" s="301"/>
      <c r="O202" s="301"/>
      <c r="P202" s="301"/>
      <c r="Q202" s="301"/>
      <c r="R202" s="305"/>
      <c r="S202" s="18"/>
      <c r="T202" s="4"/>
      <c r="U202" s="4"/>
      <c r="V202" s="4"/>
      <c r="W202" s="4"/>
      <c r="X202" s="4"/>
      <c r="Y202" s="4"/>
    </row>
    <row r="203" spans="1:25" ht="25.5" customHeight="1">
      <c r="A203" s="28" t="s">
        <v>426</v>
      </c>
      <c r="B203" s="28" t="s">
        <v>72</v>
      </c>
      <c r="C203" s="29" t="s">
        <v>624</v>
      </c>
      <c r="D203" s="30" t="s">
        <v>625</v>
      </c>
      <c r="E203" s="31" t="s">
        <v>626</v>
      </c>
      <c r="F203" s="32" t="s">
        <v>627</v>
      </c>
      <c r="G203" s="33" t="s">
        <v>24</v>
      </c>
      <c r="H203" s="34"/>
      <c r="I203" s="35" t="s">
        <v>26</v>
      </c>
      <c r="J203" s="36">
        <v>5</v>
      </c>
      <c r="K203" s="36" t="s">
        <v>628</v>
      </c>
      <c r="L203" s="36" t="s">
        <v>629</v>
      </c>
      <c r="M203" s="36"/>
      <c r="N203" s="37">
        <v>1000</v>
      </c>
      <c r="O203" s="37">
        <v>2006</v>
      </c>
      <c r="P203" s="38">
        <v>727.27272727272725</v>
      </c>
      <c r="Q203" s="163">
        <v>800</v>
      </c>
      <c r="R203" s="162"/>
      <c r="S203" s="18"/>
      <c r="T203" s="4"/>
      <c r="U203" s="4"/>
      <c r="V203" s="4"/>
      <c r="W203" s="4"/>
      <c r="X203" s="4"/>
      <c r="Y203" s="4"/>
    </row>
    <row r="204" spans="1:25" ht="25.5" customHeight="1">
      <c r="A204" s="40" t="s">
        <v>630</v>
      </c>
      <c r="B204" s="58" t="s">
        <v>705</v>
      </c>
      <c r="C204" s="41" t="s">
        <v>631</v>
      </c>
      <c r="D204" s="42" t="s">
        <v>632</v>
      </c>
      <c r="E204" s="50" t="s">
        <v>633</v>
      </c>
      <c r="F204" s="44" t="s">
        <v>634</v>
      </c>
      <c r="G204" s="45" t="s">
        <v>635</v>
      </c>
      <c r="H204" s="46" t="s">
        <v>636</v>
      </c>
      <c r="I204" s="47" t="s">
        <v>26</v>
      </c>
      <c r="J204" s="37">
        <v>4</v>
      </c>
      <c r="K204" s="37" t="s">
        <v>109</v>
      </c>
      <c r="L204" s="37">
        <v>440</v>
      </c>
      <c r="M204" s="37" t="s">
        <v>637</v>
      </c>
      <c r="N204" s="37">
        <v>2000</v>
      </c>
      <c r="O204" s="37">
        <v>2008</v>
      </c>
      <c r="P204" s="38">
        <f>Q204/1.1</f>
        <v>727.27272727272725</v>
      </c>
      <c r="Q204" s="164">
        <v>800</v>
      </c>
      <c r="R204" s="166"/>
      <c r="S204" s="48"/>
      <c r="T204" s="4"/>
      <c r="U204" s="4"/>
      <c r="V204" s="4"/>
      <c r="W204" s="4"/>
      <c r="X204" s="4"/>
      <c r="Y204" s="4"/>
    </row>
    <row r="205" spans="1:25" ht="25.5" customHeight="1">
      <c r="A205" s="28" t="s">
        <v>638</v>
      </c>
      <c r="B205" s="28" t="s">
        <v>72</v>
      </c>
      <c r="C205" s="29" t="s">
        <v>639</v>
      </c>
      <c r="D205" s="30" t="s">
        <v>640</v>
      </c>
      <c r="E205" s="52" t="s">
        <v>641</v>
      </c>
      <c r="F205" s="32" t="s">
        <v>108</v>
      </c>
      <c r="G205" s="33" t="s">
        <v>24</v>
      </c>
      <c r="H205" s="34" t="s">
        <v>25</v>
      </c>
      <c r="I205" s="35" t="s">
        <v>26</v>
      </c>
      <c r="J205" s="36">
        <v>4</v>
      </c>
      <c r="K205" s="36" t="s">
        <v>48</v>
      </c>
      <c r="L205" s="36">
        <v>712</v>
      </c>
      <c r="M205" s="36" t="s">
        <v>41</v>
      </c>
      <c r="N205" s="37">
        <v>500</v>
      </c>
      <c r="O205" s="37">
        <v>2013</v>
      </c>
      <c r="P205" s="38">
        <v>727.27272727272725</v>
      </c>
      <c r="Q205" s="163">
        <v>800</v>
      </c>
      <c r="R205" s="162"/>
      <c r="S205" s="18"/>
      <c r="T205" s="4"/>
      <c r="U205" s="4"/>
      <c r="V205" s="4"/>
      <c r="W205" s="4"/>
      <c r="X205" s="4"/>
      <c r="Y205" s="4"/>
    </row>
    <row r="206" spans="1:25" ht="63" customHeight="1">
      <c r="A206" s="40" t="s">
        <v>642</v>
      </c>
      <c r="B206" s="40"/>
      <c r="C206" s="41" t="s">
        <v>643</v>
      </c>
      <c r="D206" s="42" t="s">
        <v>644</v>
      </c>
      <c r="E206" s="50" t="s">
        <v>645</v>
      </c>
      <c r="F206" s="44" t="s">
        <v>646</v>
      </c>
      <c r="G206" s="45" t="s">
        <v>24</v>
      </c>
      <c r="H206" s="46" t="s">
        <v>25</v>
      </c>
      <c r="I206" s="47" t="s">
        <v>26</v>
      </c>
      <c r="J206" s="37">
        <v>3</v>
      </c>
      <c r="K206" s="37" t="s">
        <v>48</v>
      </c>
      <c r="L206" s="37" t="s">
        <v>647</v>
      </c>
      <c r="M206" s="37" t="s">
        <v>41</v>
      </c>
      <c r="N206" s="37">
        <v>500</v>
      </c>
      <c r="O206" s="37">
        <v>2014</v>
      </c>
      <c r="P206" s="38">
        <v>1000</v>
      </c>
      <c r="Q206" s="164">
        <v>1100</v>
      </c>
      <c r="R206" s="162"/>
      <c r="S206" s="18"/>
      <c r="T206" s="4"/>
      <c r="U206" s="4"/>
      <c r="V206" s="4"/>
      <c r="W206" s="4"/>
      <c r="X206" s="4"/>
      <c r="Y206" s="4"/>
    </row>
    <row r="207" spans="1:25" ht="25.5" customHeight="1">
      <c r="A207" s="64" t="s">
        <v>648</v>
      </c>
      <c r="B207" s="65"/>
      <c r="C207" s="29" t="s">
        <v>649</v>
      </c>
      <c r="D207" s="30" t="s">
        <v>650</v>
      </c>
      <c r="E207" s="30" t="s">
        <v>651</v>
      </c>
      <c r="F207" s="34" t="s">
        <v>187</v>
      </c>
      <c r="G207" s="34" t="s">
        <v>24</v>
      </c>
      <c r="H207" s="34" t="s">
        <v>25</v>
      </c>
      <c r="I207" s="30" t="s">
        <v>26</v>
      </c>
      <c r="J207" s="36">
        <v>5</v>
      </c>
      <c r="K207" s="36" t="s">
        <v>48</v>
      </c>
      <c r="L207" s="36">
        <v>440</v>
      </c>
      <c r="M207" s="36" t="s">
        <v>41</v>
      </c>
      <c r="N207" s="37">
        <v>600</v>
      </c>
      <c r="O207" s="37">
        <v>2015</v>
      </c>
      <c r="P207" s="38">
        <v>909.09090909090912</v>
      </c>
      <c r="Q207" s="163">
        <v>1000</v>
      </c>
      <c r="R207" s="172"/>
      <c r="S207" s="84"/>
      <c r="T207" s="4"/>
      <c r="U207" s="4"/>
      <c r="V207" s="4"/>
      <c r="W207" s="4"/>
      <c r="X207" s="4"/>
      <c r="Y207" s="4"/>
    </row>
    <row r="208" spans="1:25" ht="25.5" customHeight="1">
      <c r="A208" s="63" t="s">
        <v>652</v>
      </c>
      <c r="B208" s="49"/>
      <c r="C208" s="41" t="s">
        <v>653</v>
      </c>
      <c r="D208" s="42" t="s">
        <v>654</v>
      </c>
      <c r="E208" s="42" t="s">
        <v>655</v>
      </c>
      <c r="F208" s="46" t="s">
        <v>187</v>
      </c>
      <c r="G208" s="45" t="s">
        <v>24</v>
      </c>
      <c r="H208" s="46" t="s">
        <v>25</v>
      </c>
      <c r="I208" s="42" t="s">
        <v>26</v>
      </c>
      <c r="J208" s="37">
        <v>4</v>
      </c>
      <c r="K208" s="37" t="s">
        <v>48</v>
      </c>
      <c r="L208" s="45">
        <v>464</v>
      </c>
      <c r="M208" s="37" t="s">
        <v>41</v>
      </c>
      <c r="N208" s="37">
        <v>400</v>
      </c>
      <c r="O208" s="37">
        <v>2015</v>
      </c>
      <c r="P208" s="38">
        <v>909.09090909090912</v>
      </c>
      <c r="Q208" s="164">
        <v>1000</v>
      </c>
      <c r="R208" s="179"/>
      <c r="S208" s="126"/>
      <c r="T208" s="4"/>
      <c r="U208" s="4"/>
      <c r="V208" s="4"/>
      <c r="W208" s="4"/>
      <c r="X208" s="4"/>
      <c r="Y208" s="4"/>
    </row>
    <row r="209" spans="1:25" ht="48">
      <c r="A209" s="64"/>
      <c r="B209" s="62" t="s">
        <v>56</v>
      </c>
      <c r="C209" s="29"/>
      <c r="D209" s="30" t="s">
        <v>656</v>
      </c>
      <c r="E209" s="62" t="s">
        <v>657</v>
      </c>
      <c r="F209" s="34" t="s">
        <v>187</v>
      </c>
      <c r="G209" s="33" t="s">
        <v>24</v>
      </c>
      <c r="H209" s="34" t="s">
        <v>25</v>
      </c>
      <c r="I209" s="30" t="s">
        <v>26</v>
      </c>
      <c r="J209" s="36"/>
      <c r="K209" s="36"/>
      <c r="L209" s="33"/>
      <c r="M209" s="36"/>
      <c r="N209" s="36"/>
      <c r="O209" s="36"/>
      <c r="P209" s="39">
        <v>1727.2727272727273</v>
      </c>
      <c r="Q209" s="171">
        <v>1900</v>
      </c>
      <c r="R209" s="162"/>
      <c r="S209" s="18"/>
      <c r="T209" s="4"/>
      <c r="U209" s="4"/>
      <c r="V209" s="4"/>
      <c r="W209" s="4"/>
      <c r="X209" s="4"/>
      <c r="Y209" s="4"/>
    </row>
    <row r="210" spans="1:25" ht="65.099999999999994" customHeight="1">
      <c r="A210" s="155" t="s">
        <v>691</v>
      </c>
      <c r="B210" s="125" t="s">
        <v>33</v>
      </c>
      <c r="C210" s="156" t="s">
        <v>659</v>
      </c>
      <c r="D210" s="60" t="s">
        <v>692</v>
      </c>
      <c r="E210" s="60" t="s">
        <v>661</v>
      </c>
      <c r="F210" s="61" t="s">
        <v>187</v>
      </c>
      <c r="G210" s="83" t="s">
        <v>24</v>
      </c>
      <c r="H210" s="61" t="s">
        <v>25</v>
      </c>
      <c r="I210" s="60" t="s">
        <v>26</v>
      </c>
      <c r="J210" s="68">
        <v>3</v>
      </c>
      <c r="K210" s="68" t="s">
        <v>48</v>
      </c>
      <c r="L210" s="83">
        <v>864</v>
      </c>
      <c r="M210" s="68" t="s">
        <v>662</v>
      </c>
      <c r="N210" s="68">
        <v>600</v>
      </c>
      <c r="O210" s="68">
        <v>2015</v>
      </c>
      <c r="P210" s="157">
        <v>1818.18</v>
      </c>
      <c r="Q210" s="177">
        <v>2000</v>
      </c>
      <c r="R210" s="162"/>
      <c r="S210" s="18"/>
      <c r="T210" s="4"/>
      <c r="U210" s="4"/>
      <c r="V210" s="4"/>
      <c r="W210" s="4"/>
      <c r="X210" s="4"/>
      <c r="Y210" s="4"/>
    </row>
    <row r="211" spans="1:25" ht="75.95" customHeight="1">
      <c r="A211" s="117" t="s">
        <v>658</v>
      </c>
      <c r="B211" s="118"/>
      <c r="C211" s="119" t="s">
        <v>659</v>
      </c>
      <c r="D211" s="120" t="s">
        <v>660</v>
      </c>
      <c r="E211" s="120" t="s">
        <v>661</v>
      </c>
      <c r="F211" s="121" t="s">
        <v>187</v>
      </c>
      <c r="G211" s="122" t="s">
        <v>24</v>
      </c>
      <c r="H211" s="121" t="s">
        <v>25</v>
      </c>
      <c r="I211" s="120" t="s">
        <v>26</v>
      </c>
      <c r="J211" s="123">
        <v>3</v>
      </c>
      <c r="K211" s="123" t="s">
        <v>48</v>
      </c>
      <c r="L211" s="122">
        <v>522</v>
      </c>
      <c r="M211" s="123" t="s">
        <v>662</v>
      </c>
      <c r="N211" s="123">
        <v>600</v>
      </c>
      <c r="O211" s="123">
        <v>2015</v>
      </c>
      <c r="P211" s="124">
        <v>1363.64</v>
      </c>
      <c r="Q211" s="178">
        <v>1500</v>
      </c>
      <c r="R211" s="162"/>
      <c r="S211" s="18"/>
      <c r="T211" s="4"/>
      <c r="U211" s="4"/>
      <c r="V211" s="4"/>
      <c r="W211" s="4"/>
      <c r="X211" s="4"/>
      <c r="Y211" s="4"/>
    </row>
    <row r="212" spans="1:25" s="192" customFormat="1" ht="15.75" customHeight="1">
      <c r="A212" s="193" t="s">
        <v>663</v>
      </c>
      <c r="B212" s="194"/>
      <c r="C212" s="195" t="s">
        <v>664</v>
      </c>
      <c r="D212" s="196" t="s">
        <v>665</v>
      </c>
      <c r="E212" s="196" t="s">
        <v>666</v>
      </c>
      <c r="F212" s="197" t="s">
        <v>667</v>
      </c>
      <c r="G212" s="198" t="s">
        <v>24</v>
      </c>
      <c r="H212" s="197" t="s">
        <v>25</v>
      </c>
      <c r="I212" s="196" t="s">
        <v>26</v>
      </c>
      <c r="J212" s="199">
        <v>5</v>
      </c>
      <c r="K212" s="199" t="s">
        <v>48</v>
      </c>
      <c r="L212" s="198">
        <v>648</v>
      </c>
      <c r="M212" s="199" t="s">
        <v>662</v>
      </c>
      <c r="N212" s="199">
        <v>1000</v>
      </c>
      <c r="O212" s="199">
        <v>2016</v>
      </c>
      <c r="P212" s="200">
        <v>727.27</v>
      </c>
      <c r="Q212" s="164">
        <v>800</v>
      </c>
      <c r="R212" s="201"/>
      <c r="S212" s="1"/>
      <c r="T212" s="1"/>
      <c r="U212" s="1"/>
      <c r="V212" s="1"/>
      <c r="W212" s="1"/>
      <c r="X212" s="1"/>
      <c r="Y212" s="1"/>
    </row>
    <row r="213" spans="1:25" s="192" customFormat="1" ht="15.75" customHeight="1">
      <c r="A213" s="202"/>
      <c r="B213" s="203"/>
      <c r="C213" s="204"/>
      <c r="D213" s="205"/>
      <c r="E213" s="205"/>
      <c r="F213" s="206"/>
      <c r="G213" s="207"/>
      <c r="H213" s="206"/>
      <c r="I213" s="208"/>
      <c r="J213" s="209"/>
      <c r="K213" s="209"/>
      <c r="L213" s="210"/>
      <c r="M213" s="209"/>
      <c r="N213" s="209"/>
      <c r="O213" s="209"/>
      <c r="P213" s="211"/>
      <c r="Q213" s="211"/>
      <c r="R213" s="191"/>
      <c r="S213" s="1"/>
      <c r="T213" s="1"/>
      <c r="U213" s="1"/>
      <c r="V213" s="1"/>
      <c r="W213" s="1"/>
      <c r="X213" s="1"/>
      <c r="Y213" s="1"/>
    </row>
    <row r="214" spans="1:25" s="192" customFormat="1" ht="15.75" customHeight="1">
      <c r="A214" s="298" t="s">
        <v>712</v>
      </c>
      <c r="B214" s="298"/>
      <c r="C214" s="298"/>
      <c r="D214" s="205"/>
      <c r="E214" s="205"/>
      <c r="F214" s="206"/>
      <c r="G214" s="207"/>
      <c r="H214" s="206"/>
      <c r="I214" s="208"/>
      <c r="J214" s="209"/>
      <c r="K214" s="209"/>
      <c r="L214" s="210"/>
      <c r="M214" s="209"/>
      <c r="N214" s="209"/>
      <c r="O214" s="209"/>
      <c r="P214" s="211"/>
      <c r="Q214" s="211"/>
      <c r="R214" s="191"/>
      <c r="S214" s="1"/>
      <c r="T214" s="1"/>
      <c r="U214" s="1"/>
      <c r="V214" s="1"/>
      <c r="W214" s="1"/>
      <c r="X214" s="1"/>
      <c r="Y214" s="1"/>
    </row>
    <row r="215" spans="1:25" ht="15" customHeight="1">
      <c r="A215" s="295" t="s">
        <v>668</v>
      </c>
      <c r="B215" s="296"/>
      <c r="C215" s="296"/>
      <c r="D215" s="296"/>
      <c r="E215" s="296"/>
      <c r="F215" s="296"/>
      <c r="G215" s="296"/>
      <c r="H215" s="296"/>
      <c r="I215" s="297"/>
      <c r="J215" s="127"/>
      <c r="K215" s="127"/>
      <c r="L215" s="128"/>
      <c r="M215" s="127"/>
      <c r="N215" s="127"/>
      <c r="O215" s="127"/>
      <c r="P215" s="129"/>
      <c r="Q215" s="129"/>
      <c r="R215" s="4"/>
      <c r="S215" s="4"/>
      <c r="T215" s="4"/>
      <c r="U215" s="4"/>
      <c r="V215" s="4"/>
      <c r="W215" s="4"/>
      <c r="X215" s="4"/>
      <c r="Y215" s="4"/>
    </row>
    <row r="216" spans="1:25" ht="12.75" customHeight="1">
      <c r="A216" s="294" t="s">
        <v>669</v>
      </c>
      <c r="B216" s="289"/>
      <c r="C216" s="289"/>
      <c r="D216" s="289"/>
      <c r="E216" s="289"/>
      <c r="F216" s="289"/>
      <c r="G216" s="289"/>
      <c r="H216" s="289"/>
      <c r="I216" s="290"/>
      <c r="J216" s="1"/>
      <c r="K216" s="1"/>
      <c r="L216" s="1"/>
      <c r="M216" s="1"/>
      <c r="N216" s="1"/>
      <c r="O216" s="1"/>
      <c r="P216" s="2"/>
      <c r="Q216" s="3"/>
      <c r="R216" s="4"/>
      <c r="S216" s="4"/>
      <c r="T216" s="4"/>
      <c r="U216" s="4"/>
      <c r="V216" s="4"/>
      <c r="W216" s="4"/>
      <c r="X216" s="4"/>
      <c r="Y216" s="4"/>
    </row>
    <row r="217" spans="1:25" ht="12.75" customHeight="1">
      <c r="A217" s="294" t="s">
        <v>670</v>
      </c>
      <c r="B217" s="289"/>
      <c r="C217" s="289"/>
      <c r="D217" s="289"/>
      <c r="E217" s="289"/>
      <c r="F217" s="289"/>
      <c r="G217" s="289"/>
      <c r="H217" s="289"/>
      <c r="I217" s="290"/>
      <c r="J217" s="1"/>
      <c r="K217" s="1"/>
      <c r="L217" s="1"/>
      <c r="M217" s="1"/>
      <c r="N217" s="1"/>
      <c r="O217" s="1"/>
      <c r="P217" s="2"/>
      <c r="Q217" s="3"/>
      <c r="R217" s="4"/>
      <c r="S217" s="4"/>
      <c r="T217" s="4"/>
      <c r="U217" s="4"/>
      <c r="V217" s="4"/>
      <c r="W217" s="4"/>
      <c r="X217" s="4"/>
      <c r="Y217" s="4"/>
    </row>
    <row r="218" spans="1:25" ht="12.75" customHeight="1">
      <c r="A218" s="294" t="s">
        <v>671</v>
      </c>
      <c r="B218" s="289"/>
      <c r="C218" s="289"/>
      <c r="D218" s="289"/>
      <c r="E218" s="289"/>
      <c r="F218" s="289"/>
      <c r="G218" s="289"/>
      <c r="H218" s="289"/>
      <c r="I218" s="290"/>
      <c r="J218" s="1"/>
      <c r="K218" s="1"/>
      <c r="L218" s="1"/>
      <c r="M218" s="1"/>
      <c r="N218" s="1"/>
      <c r="O218" s="1"/>
      <c r="P218" s="2"/>
      <c r="Q218" s="3"/>
      <c r="R218" s="4"/>
      <c r="S218" s="4"/>
      <c r="T218" s="4"/>
      <c r="U218" s="4"/>
      <c r="V218" s="4"/>
      <c r="W218" s="4"/>
      <c r="X218" s="4"/>
      <c r="Y218" s="4"/>
    </row>
    <row r="219" spans="1:25" ht="12.75" customHeight="1">
      <c r="A219" s="288" t="s">
        <v>672</v>
      </c>
      <c r="B219" s="289"/>
      <c r="C219" s="289"/>
      <c r="D219" s="289"/>
      <c r="E219" s="289"/>
      <c r="F219" s="289"/>
      <c r="G219" s="289"/>
      <c r="H219" s="289"/>
      <c r="I219" s="290"/>
      <c r="J219" s="1"/>
      <c r="K219" s="1"/>
      <c r="L219" s="1"/>
      <c r="M219" s="1"/>
      <c r="N219" s="1"/>
      <c r="O219" s="1"/>
      <c r="P219" s="2"/>
      <c r="Q219" s="3"/>
      <c r="R219" s="4"/>
      <c r="S219" s="4"/>
      <c r="T219" s="4"/>
      <c r="U219" s="4"/>
      <c r="V219" s="4"/>
      <c r="W219" s="4"/>
      <c r="X219" s="4"/>
      <c r="Y219" s="4"/>
    </row>
    <row r="220" spans="1:25" s="190" customFormat="1" ht="12.75" customHeight="1">
      <c r="A220" s="291" t="s">
        <v>673</v>
      </c>
      <c r="B220" s="292"/>
      <c r="C220" s="292"/>
      <c r="D220" s="292"/>
      <c r="E220" s="292"/>
      <c r="F220" s="292"/>
      <c r="G220" s="292"/>
      <c r="H220" s="292"/>
      <c r="I220" s="293"/>
      <c r="J220" s="3"/>
      <c r="K220" s="3"/>
      <c r="L220" s="3"/>
      <c r="M220" s="3"/>
      <c r="N220" s="3"/>
      <c r="O220" s="3"/>
      <c r="P220" s="2"/>
      <c r="Q220" s="3"/>
      <c r="R220" s="189"/>
      <c r="S220" s="189"/>
      <c r="T220" s="189"/>
      <c r="U220" s="189"/>
      <c r="V220" s="189"/>
      <c r="W220" s="189"/>
      <c r="X220" s="189"/>
      <c r="Y220" s="189"/>
    </row>
    <row r="221" spans="1:25" ht="12.75" customHeight="1">
      <c r="A221" s="1"/>
      <c r="B221" s="1"/>
      <c r="C221" s="1"/>
      <c r="D221" s="1"/>
      <c r="E221" s="1"/>
      <c r="F221" s="1"/>
      <c r="G221" s="1"/>
      <c r="H221" s="1"/>
      <c r="I221" s="1"/>
      <c r="J221" s="1"/>
      <c r="K221" s="1"/>
      <c r="L221" s="1"/>
      <c r="M221" s="1"/>
      <c r="N221" s="1"/>
      <c r="O221" s="1"/>
      <c r="P221" s="2"/>
      <c r="Q221" s="3"/>
      <c r="R221" s="4"/>
      <c r="S221" s="4"/>
      <c r="T221" s="4"/>
      <c r="U221" s="4"/>
      <c r="V221" s="4"/>
      <c r="W221" s="4"/>
      <c r="X221" s="4"/>
      <c r="Y221" s="4"/>
    </row>
    <row r="222" spans="1:25" ht="12.75" customHeight="1">
      <c r="A222" s="1"/>
      <c r="B222" s="1"/>
      <c r="C222" s="1"/>
      <c r="D222" s="1"/>
      <c r="E222" s="1"/>
      <c r="F222" s="1"/>
      <c r="G222" s="1"/>
      <c r="H222" s="1"/>
      <c r="I222" s="1"/>
      <c r="J222" s="1"/>
      <c r="K222" s="1"/>
      <c r="L222" s="1"/>
      <c r="M222" s="1"/>
      <c r="N222" s="1"/>
      <c r="O222" s="1"/>
      <c r="P222" s="2"/>
      <c r="Q222" s="3"/>
      <c r="R222" s="4"/>
      <c r="S222" s="4"/>
      <c r="T222" s="4"/>
      <c r="U222" s="4"/>
      <c r="V222" s="4"/>
      <c r="W222" s="4"/>
      <c r="X222" s="4"/>
      <c r="Y222" s="4"/>
    </row>
    <row r="223" spans="1:25" ht="12.75" customHeight="1">
      <c r="A223" s="1"/>
      <c r="B223" s="1"/>
      <c r="C223" s="1"/>
      <c r="D223" s="1"/>
      <c r="E223" s="1"/>
      <c r="F223" s="1"/>
      <c r="G223" s="1"/>
      <c r="H223" s="1"/>
      <c r="I223" s="1"/>
      <c r="J223" s="1"/>
      <c r="K223" s="1"/>
      <c r="L223" s="1"/>
      <c r="M223" s="1"/>
      <c r="N223" s="1"/>
      <c r="O223" s="1"/>
      <c r="P223" s="2"/>
      <c r="Q223" s="3"/>
      <c r="R223" s="4"/>
      <c r="S223" s="4"/>
      <c r="T223" s="4"/>
      <c r="U223" s="4"/>
      <c r="V223" s="4"/>
      <c r="W223" s="4"/>
      <c r="X223" s="4"/>
      <c r="Y223" s="4"/>
    </row>
    <row r="224" spans="1:25" ht="12.75" customHeight="1">
      <c r="A224" s="1"/>
      <c r="B224" s="1"/>
      <c r="C224" s="1"/>
      <c r="D224" s="1"/>
      <c r="E224" s="1"/>
      <c r="F224" s="1"/>
      <c r="G224" s="1"/>
      <c r="H224" s="1"/>
      <c r="I224" s="1"/>
      <c r="J224" s="1"/>
      <c r="K224" s="1"/>
      <c r="L224" s="1"/>
      <c r="M224" s="1"/>
      <c r="N224" s="1"/>
      <c r="O224" s="1"/>
      <c r="P224" s="2"/>
      <c r="Q224" s="3"/>
      <c r="R224" s="4"/>
      <c r="S224" s="4"/>
      <c r="T224" s="4"/>
      <c r="U224" s="4"/>
      <c r="V224" s="4"/>
      <c r="W224" s="4"/>
      <c r="X224" s="4"/>
      <c r="Y224" s="4"/>
    </row>
    <row r="225" spans="1:25" ht="12.75" customHeight="1">
      <c r="A225" s="1"/>
      <c r="B225" s="1"/>
      <c r="C225" s="1"/>
      <c r="D225" s="1"/>
      <c r="E225" s="1"/>
      <c r="F225" s="1"/>
      <c r="G225" s="1"/>
      <c r="H225" s="1"/>
      <c r="I225" s="1"/>
      <c r="J225" s="1"/>
      <c r="K225" s="1"/>
      <c r="L225" s="1"/>
      <c r="M225" s="1"/>
      <c r="N225" s="1"/>
      <c r="O225" s="1"/>
      <c r="P225" s="2"/>
      <c r="Q225" s="3"/>
      <c r="R225" s="4"/>
      <c r="S225" s="4"/>
      <c r="T225" s="4"/>
      <c r="U225" s="4"/>
      <c r="V225" s="4"/>
      <c r="W225" s="4"/>
      <c r="X225" s="4"/>
      <c r="Y225" s="4"/>
    </row>
    <row r="226" spans="1:25" ht="12.75" customHeight="1">
      <c r="A226" s="1"/>
      <c r="B226" s="1"/>
      <c r="C226" s="1"/>
      <c r="D226" s="1"/>
      <c r="E226" s="1"/>
      <c r="F226" s="1"/>
      <c r="G226" s="1"/>
      <c r="H226" s="1"/>
      <c r="I226" s="1"/>
      <c r="J226" s="1"/>
      <c r="K226" s="1"/>
      <c r="L226" s="1"/>
      <c r="M226" s="1"/>
      <c r="N226" s="1"/>
      <c r="O226" s="1"/>
      <c r="P226" s="2"/>
      <c r="Q226" s="3"/>
      <c r="R226" s="4"/>
      <c r="S226" s="4"/>
      <c r="T226" s="4"/>
      <c r="U226" s="4"/>
      <c r="V226" s="4"/>
      <c r="W226" s="4"/>
      <c r="X226" s="4"/>
      <c r="Y226" s="4"/>
    </row>
    <row r="227" spans="1:25" ht="12.75" customHeight="1">
      <c r="A227" s="1"/>
      <c r="B227" s="1"/>
      <c r="C227" s="1"/>
      <c r="D227" s="1"/>
      <c r="E227" s="1"/>
      <c r="F227" s="1"/>
      <c r="G227" s="1"/>
      <c r="H227" s="1"/>
      <c r="I227" s="1"/>
      <c r="J227" s="1"/>
      <c r="K227" s="1"/>
      <c r="L227" s="1"/>
      <c r="M227" s="1"/>
      <c r="N227" s="1"/>
      <c r="O227" s="1"/>
      <c r="P227" s="2"/>
      <c r="Q227" s="3"/>
      <c r="R227" s="4"/>
      <c r="S227" s="4"/>
      <c r="T227" s="4"/>
      <c r="U227" s="4"/>
      <c r="V227" s="4"/>
      <c r="W227" s="4"/>
      <c r="X227" s="4"/>
      <c r="Y227" s="4"/>
    </row>
    <row r="228" spans="1:25" ht="12.75" customHeight="1">
      <c r="A228" s="1"/>
      <c r="B228" s="1"/>
      <c r="C228" s="1"/>
      <c r="D228" s="1"/>
      <c r="E228" s="1"/>
      <c r="F228" s="1"/>
      <c r="G228" s="1"/>
      <c r="H228" s="1"/>
      <c r="I228" s="1"/>
      <c r="J228" s="1"/>
      <c r="K228" s="1"/>
      <c r="L228" s="1"/>
      <c r="M228" s="1"/>
      <c r="N228" s="1"/>
      <c r="O228" s="1"/>
      <c r="P228" s="2"/>
      <c r="Q228" s="3"/>
      <c r="R228" s="4"/>
      <c r="S228" s="4"/>
      <c r="T228" s="4"/>
      <c r="U228" s="4"/>
      <c r="V228" s="4"/>
      <c r="W228" s="4"/>
      <c r="X228" s="4"/>
      <c r="Y228" s="4"/>
    </row>
    <row r="229" spans="1:25" ht="12.75" customHeight="1">
      <c r="A229" s="1"/>
      <c r="B229" s="1"/>
      <c r="C229" s="1"/>
      <c r="D229" s="1"/>
      <c r="E229" s="1"/>
      <c r="F229" s="1"/>
      <c r="G229" s="1"/>
      <c r="H229" s="1"/>
      <c r="I229" s="1"/>
      <c r="J229" s="1"/>
      <c r="K229" s="1"/>
      <c r="L229" s="1"/>
      <c r="M229" s="1"/>
      <c r="N229" s="1"/>
      <c r="O229" s="1"/>
      <c r="P229" s="2"/>
      <c r="Q229" s="3"/>
      <c r="R229" s="4"/>
      <c r="S229" s="4"/>
      <c r="T229" s="4"/>
      <c r="U229" s="4"/>
      <c r="V229" s="4"/>
      <c r="W229" s="4"/>
      <c r="X229" s="4"/>
      <c r="Y229" s="4"/>
    </row>
    <row r="230" spans="1:25" ht="12.75" customHeight="1">
      <c r="A230" s="1"/>
      <c r="B230" s="1"/>
      <c r="C230" s="1"/>
      <c r="D230" s="1"/>
      <c r="E230" s="1"/>
      <c r="F230" s="1"/>
      <c r="G230" s="1"/>
      <c r="H230" s="1"/>
      <c r="I230" s="1"/>
      <c r="J230" s="1"/>
      <c r="K230" s="1"/>
      <c r="L230" s="1"/>
      <c r="M230" s="1"/>
      <c r="N230" s="1"/>
      <c r="O230" s="1"/>
      <c r="P230" s="2"/>
      <c r="Q230" s="3"/>
      <c r="R230" s="4"/>
      <c r="S230" s="4"/>
      <c r="T230" s="4"/>
      <c r="U230" s="4"/>
      <c r="V230" s="4"/>
      <c r="W230" s="4"/>
      <c r="X230" s="4"/>
      <c r="Y230" s="4"/>
    </row>
    <row r="231" spans="1:25" ht="12.75" customHeight="1">
      <c r="A231" s="1"/>
      <c r="B231" s="1"/>
      <c r="C231" s="1"/>
      <c r="D231" s="1"/>
      <c r="E231" s="1"/>
      <c r="F231" s="1"/>
      <c r="G231" s="1"/>
      <c r="H231" s="1"/>
      <c r="I231" s="1"/>
      <c r="J231" s="1"/>
      <c r="K231" s="1"/>
      <c r="L231" s="1"/>
      <c r="M231" s="1"/>
      <c r="N231" s="1"/>
      <c r="O231" s="1"/>
      <c r="P231" s="2"/>
      <c r="Q231" s="3"/>
      <c r="R231" s="4"/>
      <c r="S231" s="4"/>
      <c r="T231" s="4"/>
      <c r="U231" s="4"/>
      <c r="V231" s="4"/>
      <c r="W231" s="4"/>
      <c r="X231" s="4"/>
      <c r="Y231" s="4"/>
    </row>
    <row r="232" spans="1:25" ht="12.75" customHeight="1">
      <c r="A232" s="1"/>
      <c r="B232" s="1"/>
      <c r="C232" s="1"/>
      <c r="D232" s="1"/>
      <c r="E232" s="1"/>
      <c r="F232" s="1"/>
      <c r="G232" s="1"/>
      <c r="H232" s="1"/>
      <c r="I232" s="1"/>
      <c r="J232" s="1"/>
      <c r="K232" s="1"/>
      <c r="L232" s="1"/>
      <c r="M232" s="1"/>
      <c r="N232" s="1"/>
      <c r="O232" s="1"/>
      <c r="P232" s="2"/>
      <c r="Q232" s="3"/>
      <c r="R232" s="4"/>
      <c r="S232" s="4"/>
      <c r="T232" s="4"/>
      <c r="U232" s="4"/>
      <c r="V232" s="4"/>
      <c r="W232" s="4"/>
      <c r="X232" s="4"/>
      <c r="Y232" s="4"/>
    </row>
    <row r="233" spans="1:25" ht="12.75" customHeight="1">
      <c r="A233" s="1"/>
      <c r="B233" s="1"/>
      <c r="C233" s="1"/>
      <c r="D233" s="1"/>
      <c r="E233" s="1"/>
      <c r="F233" s="1"/>
      <c r="G233" s="1"/>
      <c r="H233" s="1"/>
      <c r="I233" s="1"/>
      <c r="J233" s="1"/>
      <c r="K233" s="1"/>
      <c r="L233" s="1"/>
      <c r="M233" s="1"/>
      <c r="N233" s="1"/>
      <c r="O233" s="1"/>
      <c r="P233" s="2"/>
      <c r="Q233" s="3"/>
      <c r="R233" s="4"/>
      <c r="S233" s="4"/>
      <c r="T233" s="4"/>
      <c r="U233" s="4"/>
      <c r="V233" s="4"/>
      <c r="W233" s="4"/>
      <c r="X233" s="4"/>
      <c r="Y233" s="4"/>
    </row>
    <row r="234" spans="1:25" ht="12.75" customHeight="1">
      <c r="A234" s="1"/>
      <c r="B234" s="1"/>
      <c r="C234" s="1"/>
      <c r="D234" s="1"/>
      <c r="E234" s="1"/>
      <c r="F234" s="1"/>
      <c r="G234" s="1"/>
      <c r="H234" s="1"/>
      <c r="I234" s="1"/>
      <c r="J234" s="1"/>
      <c r="K234" s="1"/>
      <c r="L234" s="1"/>
      <c r="M234" s="1"/>
      <c r="N234" s="1"/>
      <c r="O234" s="1"/>
      <c r="P234" s="2"/>
      <c r="Q234" s="3"/>
      <c r="R234" s="4"/>
      <c r="S234" s="4"/>
      <c r="T234" s="4"/>
      <c r="U234" s="4"/>
      <c r="V234" s="4"/>
      <c r="W234" s="4"/>
      <c r="X234" s="4"/>
      <c r="Y234" s="4"/>
    </row>
    <row r="235" spans="1:25" ht="12.75" customHeight="1">
      <c r="A235" s="1"/>
      <c r="B235" s="1"/>
      <c r="C235" s="1"/>
      <c r="D235" s="1"/>
      <c r="E235" s="1"/>
      <c r="F235" s="1"/>
      <c r="G235" s="1"/>
      <c r="H235" s="1"/>
      <c r="I235" s="1"/>
      <c r="J235" s="1"/>
      <c r="K235" s="1"/>
      <c r="L235" s="1"/>
      <c r="M235" s="1"/>
      <c r="N235" s="1"/>
      <c r="O235" s="1"/>
      <c r="P235" s="2"/>
      <c r="Q235" s="3"/>
      <c r="R235" s="4"/>
      <c r="S235" s="4"/>
      <c r="T235" s="4"/>
      <c r="U235" s="4"/>
      <c r="V235" s="4"/>
      <c r="W235" s="4"/>
      <c r="X235" s="4"/>
      <c r="Y235" s="4"/>
    </row>
    <row r="236" spans="1:25" ht="12.75" customHeight="1">
      <c r="A236" s="1"/>
      <c r="B236" s="1"/>
      <c r="C236" s="1"/>
      <c r="D236" s="1"/>
      <c r="E236" s="1"/>
      <c r="F236" s="1"/>
      <c r="G236" s="1"/>
      <c r="H236" s="1"/>
      <c r="I236" s="1"/>
      <c r="J236" s="1"/>
      <c r="K236" s="1"/>
      <c r="L236" s="1"/>
      <c r="M236" s="1"/>
      <c r="N236" s="1"/>
      <c r="O236" s="1"/>
      <c r="P236" s="2"/>
      <c r="Q236" s="3"/>
      <c r="R236" s="4"/>
      <c r="S236" s="4"/>
      <c r="T236" s="4"/>
      <c r="U236" s="4"/>
      <c r="V236" s="4"/>
      <c r="W236" s="4"/>
      <c r="X236" s="4"/>
      <c r="Y236" s="4"/>
    </row>
    <row r="237" spans="1:25" ht="12.75" customHeight="1">
      <c r="A237" s="1"/>
      <c r="B237" s="1"/>
      <c r="C237" s="1"/>
      <c r="D237" s="1"/>
      <c r="E237" s="1"/>
      <c r="F237" s="1"/>
      <c r="G237" s="1"/>
      <c r="H237" s="1"/>
      <c r="I237" s="1"/>
      <c r="J237" s="1"/>
      <c r="K237" s="1"/>
      <c r="L237" s="1"/>
      <c r="M237" s="1"/>
      <c r="N237" s="1"/>
      <c r="O237" s="1"/>
      <c r="P237" s="2"/>
      <c r="Q237" s="3"/>
      <c r="R237" s="4"/>
      <c r="S237" s="4"/>
      <c r="T237" s="4"/>
      <c r="U237" s="4"/>
      <c r="V237" s="4"/>
      <c r="W237" s="4"/>
      <c r="X237" s="4"/>
      <c r="Y237" s="4"/>
    </row>
    <row r="238" spans="1:25" ht="12.75">
      <c r="A238" s="1"/>
      <c r="B238" s="1"/>
      <c r="C238" s="1"/>
      <c r="D238" s="1"/>
      <c r="E238" s="1"/>
      <c r="F238" s="1"/>
      <c r="G238" s="1"/>
      <c r="H238" s="1"/>
      <c r="I238" s="1"/>
      <c r="J238" s="1"/>
      <c r="K238" s="1"/>
      <c r="L238" s="1"/>
      <c r="M238" s="1"/>
      <c r="N238" s="1"/>
      <c r="O238" s="1"/>
      <c r="P238" s="2"/>
      <c r="Q238" s="3"/>
      <c r="R238" s="4"/>
      <c r="S238" s="4"/>
      <c r="T238" s="4"/>
      <c r="U238" s="4"/>
      <c r="V238" s="4"/>
      <c r="W238" s="4"/>
      <c r="X238" s="4"/>
      <c r="Y238" s="4"/>
    </row>
    <row r="239" spans="1:25" ht="12.75">
      <c r="A239" s="1"/>
      <c r="B239" s="1"/>
      <c r="C239" s="1"/>
      <c r="D239" s="1"/>
      <c r="E239" s="1"/>
      <c r="F239" s="1"/>
      <c r="G239" s="1"/>
      <c r="H239" s="1"/>
      <c r="I239" s="1"/>
      <c r="J239" s="1"/>
      <c r="K239" s="1"/>
      <c r="L239" s="1"/>
      <c r="M239" s="1"/>
      <c r="N239" s="1"/>
      <c r="O239" s="1"/>
      <c r="P239" s="2"/>
      <c r="Q239" s="3"/>
      <c r="R239" s="4"/>
      <c r="S239" s="4"/>
      <c r="T239" s="4"/>
      <c r="U239" s="4"/>
      <c r="V239" s="4"/>
      <c r="W239" s="4"/>
      <c r="X239" s="4"/>
      <c r="Y239" s="4"/>
    </row>
    <row r="240" spans="1:25" ht="12.75">
      <c r="A240" s="1"/>
      <c r="B240" s="1"/>
      <c r="C240" s="1"/>
      <c r="D240" s="130"/>
      <c r="E240" s="1"/>
      <c r="F240" s="1"/>
      <c r="G240" s="1"/>
      <c r="H240" s="1"/>
      <c r="I240" s="1"/>
      <c r="J240" s="1"/>
      <c r="K240" s="1"/>
      <c r="L240" s="1"/>
      <c r="M240" s="1"/>
      <c r="N240" s="1"/>
      <c r="O240" s="1"/>
      <c r="P240" s="2"/>
      <c r="Q240" s="3"/>
      <c r="R240" s="4"/>
      <c r="S240" s="4"/>
      <c r="T240" s="4"/>
      <c r="U240" s="4"/>
      <c r="V240" s="4"/>
      <c r="W240" s="4"/>
      <c r="X240" s="4"/>
      <c r="Y240" s="4"/>
    </row>
    <row r="241" spans="1:25" ht="12.75">
      <c r="A241" s="1"/>
      <c r="B241" s="1"/>
      <c r="C241" s="1"/>
      <c r="D241" s="1"/>
      <c r="E241" s="1"/>
      <c r="F241" s="1"/>
      <c r="G241" s="1"/>
      <c r="H241" s="1"/>
      <c r="I241" s="1"/>
      <c r="J241" s="1"/>
      <c r="K241" s="1"/>
      <c r="L241" s="1"/>
      <c r="M241" s="1"/>
      <c r="N241" s="1"/>
      <c r="O241" s="1"/>
      <c r="P241" s="2"/>
      <c r="Q241" s="3"/>
      <c r="R241" s="4"/>
      <c r="S241" s="4"/>
      <c r="T241" s="4"/>
      <c r="U241" s="4"/>
      <c r="V241" s="4"/>
      <c r="W241" s="4"/>
      <c r="X241" s="4"/>
      <c r="Y241" s="4"/>
    </row>
    <row r="242" spans="1:25"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75">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75">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75">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75">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75">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75">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75">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75">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75">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75">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75">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75">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75">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75">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75">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75">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75">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75">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75">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75">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75">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75">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75">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75">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75">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75">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75">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75">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75">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75">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75">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75">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75">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75">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75">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75">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75">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75">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75">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75">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75">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75">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75">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75">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75">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75">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75">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75">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7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7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7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7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7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7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7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7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7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7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7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7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7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7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7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7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7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7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7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7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7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7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7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7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7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7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7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7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7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7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7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7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7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7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7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7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7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7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7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7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7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7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7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7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7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7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7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7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7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7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7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7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7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7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7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7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7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7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7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7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7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7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7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7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7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7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7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7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7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7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7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7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7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7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7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7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7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7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7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7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7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7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7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7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7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7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7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7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7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7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7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7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7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7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7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7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7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2.7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2.7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2.7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2.7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2.7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2.7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2.7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2.7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2.7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2.7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2.7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2.7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2.7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2.7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2.7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2.7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2.7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2.7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5" customHeight="1">
      <c r="A1019" s="4"/>
      <c r="B1019" s="4"/>
      <c r="C1019" s="4"/>
      <c r="D1019" s="4"/>
      <c r="E1019" s="4"/>
      <c r="F1019" s="4"/>
      <c r="G1019" s="4"/>
      <c r="H1019" s="4"/>
      <c r="I1019" s="4"/>
      <c r="J1019" s="4"/>
      <c r="K1019" s="4"/>
      <c r="L1019" s="4"/>
      <c r="M1019" s="4"/>
      <c r="N1019" s="4"/>
      <c r="O1019" s="4"/>
      <c r="P1019" s="4"/>
      <c r="Q1019" s="4"/>
    </row>
    <row r="1020" spans="1:25" ht="15" customHeight="1">
      <c r="A1020" s="4"/>
      <c r="B1020" s="4"/>
      <c r="C1020" s="4"/>
      <c r="D1020" s="4"/>
      <c r="E1020" s="4"/>
      <c r="F1020" s="4"/>
      <c r="G1020" s="4"/>
      <c r="H1020" s="4"/>
      <c r="I1020" s="4"/>
      <c r="J1020" s="4"/>
      <c r="K1020" s="4"/>
      <c r="L1020" s="4"/>
      <c r="M1020" s="4"/>
      <c r="N1020" s="4"/>
      <c r="O1020" s="4"/>
      <c r="P1020" s="4"/>
      <c r="Q1020" s="4"/>
    </row>
    <row r="1021" spans="1:25" ht="15" customHeight="1">
      <c r="A1021" s="4"/>
      <c r="B1021" s="4"/>
      <c r="C1021" s="4"/>
      <c r="D1021" s="4"/>
      <c r="E1021" s="4"/>
      <c r="F1021" s="4"/>
      <c r="G1021" s="4"/>
      <c r="H1021" s="4"/>
      <c r="I1021" s="4"/>
      <c r="J1021" s="4"/>
      <c r="K1021" s="4"/>
      <c r="L1021" s="4"/>
      <c r="M1021" s="4"/>
      <c r="N1021" s="4"/>
      <c r="O1021" s="4"/>
      <c r="P1021" s="4"/>
      <c r="Q1021" s="4"/>
    </row>
    <row r="1022" spans="1:25" ht="15" customHeight="1">
      <c r="A1022" s="4"/>
      <c r="B1022" s="4"/>
      <c r="C1022" s="4"/>
      <c r="D1022" s="4"/>
      <c r="E1022" s="4"/>
      <c r="F1022" s="4"/>
      <c r="G1022" s="4"/>
      <c r="H1022" s="4"/>
      <c r="I1022" s="4"/>
      <c r="J1022" s="4"/>
      <c r="K1022" s="4"/>
      <c r="L1022" s="4"/>
      <c r="M1022" s="4"/>
      <c r="N1022" s="4"/>
      <c r="O1022" s="4"/>
      <c r="P1022" s="4"/>
      <c r="Q1022" s="4"/>
    </row>
  </sheetData>
  <mergeCells count="18">
    <mergeCell ref="A214:C214"/>
    <mergeCell ref="D1:Q1"/>
    <mergeCell ref="A1:C1"/>
    <mergeCell ref="A75:R75"/>
    <mergeCell ref="A65:R65"/>
    <mergeCell ref="A58:R58"/>
    <mergeCell ref="A7:R7"/>
    <mergeCell ref="A202:R202"/>
    <mergeCell ref="A195:R195"/>
    <mergeCell ref="A189:R189"/>
    <mergeCell ref="A169:R169"/>
    <mergeCell ref="A125:R125"/>
    <mergeCell ref="A219:I219"/>
    <mergeCell ref="A220:I220"/>
    <mergeCell ref="A216:I216"/>
    <mergeCell ref="A215:I215"/>
    <mergeCell ref="A217:I217"/>
    <mergeCell ref="A218:I21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прайс-лист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Порошин</cp:lastModifiedBy>
  <cp:lastPrinted>2016-09-02T07:32:01Z</cp:lastPrinted>
  <dcterms:created xsi:type="dcterms:W3CDTF">2016-10-17T17:25:12Z</dcterms:created>
  <dcterms:modified xsi:type="dcterms:W3CDTF">2017-03-24T08:35:21Z</dcterms:modified>
</cp:coreProperties>
</file>